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5985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G9" i="1" l="1"/>
  <c r="G133" i="1" l="1"/>
  <c r="G134" i="1"/>
  <c r="G135" i="1"/>
  <c r="G136" i="1"/>
  <c r="G137" i="1"/>
  <c r="G138" i="1"/>
  <c r="G139" i="1"/>
  <c r="G140" i="1"/>
  <c r="G132" i="1"/>
  <c r="G124" i="1"/>
  <c r="G125" i="1"/>
  <c r="G126" i="1"/>
  <c r="G127" i="1"/>
  <c r="G128" i="1"/>
  <c r="G129" i="1"/>
  <c r="G130" i="1"/>
  <c r="G123" i="1"/>
  <c r="G117" i="1"/>
  <c r="G118" i="1"/>
  <c r="G119" i="1"/>
  <c r="G120" i="1"/>
  <c r="G121" i="1"/>
  <c r="G116" i="1"/>
  <c r="G113" i="1"/>
  <c r="G114" i="1"/>
  <c r="G112" i="1"/>
  <c r="G106" i="1"/>
  <c r="G107" i="1"/>
  <c r="G108" i="1"/>
  <c r="G109" i="1"/>
  <c r="G110" i="1"/>
  <c r="G105" i="1"/>
  <c r="G96" i="1"/>
  <c r="G98" i="1"/>
  <c r="G100" i="1"/>
  <c r="G101" i="1"/>
  <c r="G102" i="1"/>
  <c r="G103" i="1"/>
  <c r="G95" i="1"/>
  <c r="G86" i="1"/>
  <c r="G87" i="1"/>
  <c r="G88" i="1"/>
  <c r="G89" i="1"/>
  <c r="G90" i="1"/>
  <c r="G91" i="1"/>
  <c r="G92" i="1"/>
  <c r="G93" i="1"/>
  <c r="G85" i="1"/>
  <c r="G76" i="1"/>
  <c r="G77" i="1"/>
  <c r="G78" i="1"/>
  <c r="G79" i="1"/>
  <c r="G80" i="1"/>
  <c r="G81" i="1"/>
  <c r="G82" i="1"/>
  <c r="G83" i="1"/>
  <c r="G75" i="1"/>
  <c r="G72" i="1"/>
  <c r="G73" i="1"/>
  <c r="G71" i="1"/>
  <c r="G64" i="1"/>
  <c r="G65" i="1"/>
  <c r="G66" i="1"/>
  <c r="G67" i="1"/>
  <c r="G68" i="1"/>
  <c r="G69" i="1"/>
  <c r="G63" i="1"/>
  <c r="G61" i="1"/>
  <c r="G50" i="1"/>
  <c r="G51" i="1"/>
  <c r="G52" i="1"/>
  <c r="G53" i="1"/>
  <c r="G54" i="1"/>
  <c r="G49" i="1"/>
  <c r="G45" i="1"/>
  <c r="G46" i="1"/>
  <c r="G47" i="1"/>
  <c r="G44" i="1"/>
  <c r="G37" i="1"/>
  <c r="G38" i="1"/>
  <c r="G39" i="1"/>
  <c r="G40" i="1"/>
  <c r="G41" i="1"/>
  <c r="G42" i="1"/>
  <c r="G29" i="1"/>
  <c r="G30" i="1"/>
  <c r="G31" i="1"/>
  <c r="G32" i="1"/>
  <c r="G33" i="1"/>
  <c r="G34" i="1"/>
  <c r="G36" i="1"/>
  <c r="G28" i="1"/>
  <c r="G17" i="1"/>
  <c r="G18" i="1"/>
  <c r="G19" i="1"/>
  <c r="G20" i="1"/>
  <c r="G21" i="1"/>
  <c r="G22" i="1"/>
  <c r="G23" i="1"/>
  <c r="G24" i="1"/>
  <c r="G25" i="1"/>
  <c r="G26" i="1"/>
  <c r="G7" i="1"/>
  <c r="G8" i="1"/>
  <c r="G10" i="1"/>
  <c r="G11" i="1"/>
  <c r="G12" i="1"/>
  <c r="G13" i="1"/>
  <c r="G14" i="1"/>
  <c r="G15" i="1"/>
  <c r="G16" i="1"/>
  <c r="G6" i="1"/>
  <c r="E58" i="1" l="1"/>
  <c r="G58" i="1" s="1"/>
  <c r="E56" i="1"/>
  <c r="G56" i="1" s="1"/>
  <c r="E60" i="1"/>
  <c r="G60" i="1" s="1"/>
  <c r="E59" i="1"/>
  <c r="G59" i="1" s="1"/>
  <c r="E57" i="1"/>
  <c r="G57" i="1" s="1"/>
  <c r="E99" i="1" l="1"/>
  <c r="G99" i="1" s="1"/>
  <c r="E97" i="1"/>
  <c r="G97" i="1" s="1"/>
</calcChain>
</file>

<file path=xl/sharedStrings.xml><?xml version="1.0" encoding="utf-8"?>
<sst xmlns="http://schemas.openxmlformats.org/spreadsheetml/2006/main" count="394" uniqueCount="152">
  <si>
    <t>Lp.</t>
  </si>
  <si>
    <t>Zakres</t>
  </si>
  <si>
    <t>Jednostka miary</t>
  </si>
  <si>
    <t xml:space="preserve">Ilość </t>
  </si>
  <si>
    <t>m2</t>
  </si>
  <si>
    <t>m3</t>
  </si>
  <si>
    <t>szt.</t>
  </si>
  <si>
    <t>D 01.01.01</t>
  </si>
  <si>
    <t>Inwentaryzacja powykonawcza</t>
  </si>
  <si>
    <t>km</t>
  </si>
  <si>
    <t>Roboty przygotowawcze, rozbiórkowe, roboty ziemne</t>
  </si>
  <si>
    <t>Roboty pomiarowe przy liniowych robotach ziemnych - trasa drogi w terenie równinnym</t>
  </si>
  <si>
    <t>D.01.02.04</t>
  </si>
  <si>
    <t>Transport  materiału rozbiórkowego pojazdami samowyładowczymi na odległość do 10,0 km z załadunkiem mechanicznym</t>
  </si>
  <si>
    <t>t</t>
  </si>
  <si>
    <t>Mechaniczne profilowanie i zagęszczenie podłoża</t>
  </si>
  <si>
    <t>D.04.01.01</t>
  </si>
  <si>
    <t>D.04.04.02</t>
  </si>
  <si>
    <t>D.04.05.01</t>
  </si>
  <si>
    <t>D 01.01.01A</t>
  </si>
  <si>
    <t>Inne</t>
  </si>
  <si>
    <t>Elementy ulicy</t>
  </si>
  <si>
    <t>Cena jednostkowa</t>
  </si>
  <si>
    <t>Cena</t>
  </si>
  <si>
    <t>D.06.03.01</t>
  </si>
  <si>
    <t>D.02.01.01A</t>
  </si>
  <si>
    <t xml:space="preserve">Formowanie i zagęszczanie nasypów o wys. do 3.00 m spycharkami w gruncie kat. III-IV </t>
  </si>
  <si>
    <t>D.02.03.01</t>
  </si>
  <si>
    <t>D.02.01.01</t>
  </si>
  <si>
    <t>Wykonanie wykopów</t>
  </si>
  <si>
    <t>D.05.03.23</t>
  </si>
  <si>
    <t>Transport  urobku pojazdami samowyładowczymi na odległość do 10,0 km z załadunkiem mechanicznym</t>
  </si>
  <si>
    <t>Poszerzenie jezdni</t>
  </si>
  <si>
    <t>Wzmocnienie nawierzchni</t>
  </si>
  <si>
    <t>Zjazdy - kostka betonowa</t>
  </si>
  <si>
    <t>Zjazdy -beton asfaltowy</t>
  </si>
  <si>
    <t>Perony autobusowe</t>
  </si>
  <si>
    <t>Oznakowanie poziome pionowe, urządzenia brd</t>
  </si>
  <si>
    <t>Plantowanie (obrobienie na czysto) skarp i korony nasypów w gruntach kat.I-III</t>
  </si>
  <si>
    <t>D 01.02.01</t>
  </si>
  <si>
    <t>Mechaniczne zasypywanie wykopów</t>
  </si>
  <si>
    <t>Odsłonięcie krawędzi jezdni (usunięcie warstwy ziemi urodzajnej (humusu) o grubości do 15 cm za pomocą spycharek)</t>
  </si>
  <si>
    <t>Mechaniczne wykonanie koryta pod  konstrukcje w gruncie kat. I-IV</t>
  </si>
  <si>
    <t>D.04.03.01</t>
  </si>
  <si>
    <t>Skropienie mechaniczne warstw konstrukcyjnych bitumicznych emulsją asfaltową</t>
  </si>
  <si>
    <t>Pobocze i skarpy</t>
  </si>
  <si>
    <t>Umocnienie skarp płytami ażurowymi 60x40x8 cm na podsypce cementowo-piaskowej gr. 10 cm oraz humusowaniem i obsianiem trawą</t>
  </si>
  <si>
    <t>D.06.01.01</t>
  </si>
  <si>
    <t>Warstwa ścieralna z SMA gr. 5 cm</t>
  </si>
  <si>
    <t>Wypełnienie ubytków profilem 100 Mg/km</t>
  </si>
  <si>
    <t>Warstwa stabilizacji Rm 1.5-2.5 MPa gr. 20 cm</t>
  </si>
  <si>
    <t>Warstwa podbudowy zas. z KŁSM 0/31,5 mm gr. 20 cm</t>
  </si>
  <si>
    <t>Mechaniczne oczyszczenie warstwy niebitumicznej</t>
  </si>
  <si>
    <t>Skropienie mechaniczne warstw konstrukcyjnych niebitumicznej emulsją asfaltową</t>
  </si>
  <si>
    <t>Warstwa klinująca z betonu asfaltowego gr.4 cm</t>
  </si>
  <si>
    <t>Warstwa ścieralna z AC gr. 5 cm</t>
  </si>
  <si>
    <t>Warstwa z piasku gr. 10 cm</t>
  </si>
  <si>
    <t>Warstwa stabilizacji Rm 1.5-2.5 MPa wg. gr. 15 cm</t>
  </si>
  <si>
    <t>D.08.05.01</t>
  </si>
  <si>
    <t>Korytko ściekowe trójkątne na ławie betonowej z oporem</t>
  </si>
  <si>
    <t>m</t>
  </si>
  <si>
    <t>D.08.01.01B</t>
  </si>
  <si>
    <t>Krawężnik betonowy 15x30 cm na ławie betonowej z oporem</t>
  </si>
  <si>
    <t>Krawężnik najazdowy 15x22 cm na ławie betonowej z oporem</t>
  </si>
  <si>
    <t>Opornik betonowy 12x25 cm na ławie betownowej z oporem</t>
  </si>
  <si>
    <t xml:space="preserve">Obrzeże betonowe 8x25 cm na ławie betownowej </t>
  </si>
  <si>
    <t>Wiata przystankowa o wym. 310x130x240 cm (długość x głębokość x wysokość) wraz z prefabrykowanymi fundamentami betonowymi i robotami towarzyszącymi ściany: cała konstrukcja wykonana z blachy ocynkowanej lakierowanej, w bocznej ścianie wbudowana szyba hartowana o grubości 8 mm dach: płaski wykonany z blachy ocynkowanej wyposażenie: ławka, tabliczka na rozkład jazdy, kosz na śmieci</t>
  </si>
  <si>
    <t>D 07.02.01</t>
  </si>
  <si>
    <t>D.07.02.01</t>
  </si>
  <si>
    <t>D.07.01.01</t>
  </si>
  <si>
    <t>Rozebranie słupków do znaków</t>
  </si>
  <si>
    <t>Zdejmowanie tablic znaków drogowych zakazu, nakazu ostzegawczych i informacyjnych</t>
  </si>
  <si>
    <t>Słupki do znaków drogowych o średnicy  60 cm</t>
  </si>
  <si>
    <t>Przymocowanie tablic znaków drogowych zakazu, nakazu, ostrzegawczych informacyjnych (folia typ 1)</t>
  </si>
  <si>
    <t>Oznakowanie poziome - grubowarstwowe barwy białej</t>
  </si>
  <si>
    <t>Montaż tablic prowadzących U-3 wraz ze słupkami</t>
  </si>
  <si>
    <t>D 02.01.01</t>
  </si>
  <si>
    <t>Rozebranie istniejących zjazdów z kostki betonej</t>
  </si>
  <si>
    <t>D 01.02.02</t>
  </si>
  <si>
    <t>D.05.04.01</t>
  </si>
  <si>
    <t>D.05.03.26</t>
  </si>
  <si>
    <t>D.05.05.01</t>
  </si>
  <si>
    <t>D.04.02.01</t>
  </si>
  <si>
    <t>Nawierzchnie z kostki brukowej betonowej grubości 8 cm na podsypce cementowo-piaskowej gr. 4 cm</t>
  </si>
  <si>
    <t>Wykonanie wykopów (chodnik w Lnianie)</t>
  </si>
  <si>
    <t>Formowanie i zagęszczanie nasypów o wys. do 3.00 m spycharkami w gruncie kat. III-IV  ( chodnik w Lnianie)</t>
  </si>
  <si>
    <t>Rozebranie istniejącego chodnika z kostki betonej (Ostrowite)</t>
  </si>
  <si>
    <t>Rozebranie istniejącego krawężnika (Ostrowite)</t>
  </si>
  <si>
    <t xml:space="preserve">Regulacja wysokościowa właz okrągły - sieć kanalizacyjna </t>
  </si>
  <si>
    <t xml:space="preserve">Regulacja wysokościowa wła prostokątny - sieć telekomunikacyjna </t>
  </si>
  <si>
    <t>D.07.06.02</t>
  </si>
  <si>
    <t>D.10.10.10</t>
  </si>
  <si>
    <t>D.08.03.01</t>
  </si>
  <si>
    <t>Nawierzchnie z kostki brukowej betonowej grubości 8 cm na podsypce cementowo-piaskowej gr. 4 cm - kostka rozbiórkowa - regulacja wysokościowa zjazdu</t>
  </si>
  <si>
    <t>Ścinanie drzew piłą mechaniczną  o średnicy powyżej 100 cm</t>
  </si>
  <si>
    <t>Rozebranie słupków hektometrażowych</t>
  </si>
  <si>
    <t>Wykonanie nasadzeń drzew</t>
  </si>
  <si>
    <t>Przepusty do przebudowy</t>
  </si>
  <si>
    <t>8A</t>
  </si>
  <si>
    <t>8C</t>
  </si>
  <si>
    <t>8B</t>
  </si>
  <si>
    <t>Chodnik - Ostrowite</t>
  </si>
  <si>
    <t>Chodnik - Jędrzejewo</t>
  </si>
  <si>
    <t>Chodnik -  Lniano</t>
  </si>
  <si>
    <t>Wbudowanie rur osłonowych dwudzielnych</t>
  </si>
  <si>
    <t>D.09.01.01</t>
  </si>
  <si>
    <t>D.01.03.08</t>
  </si>
  <si>
    <t>Podsypka piaskowa gr. 10 cm</t>
  </si>
  <si>
    <t>Fundament z kruszywa 0/31.5 gr. 25 cm</t>
  </si>
  <si>
    <t>Umocnienie skarp narzutem kamiennym (spoiny wypełnione zaprawą cementową) gr. 20 cm na podsypce betonowej C8/10</t>
  </si>
  <si>
    <t>Korytko ściekowe betonowe  60x16 na podsypce cementowo  piaskowej o gr. 5 cm  posadowione na ławie betonowej C12/15</t>
  </si>
  <si>
    <t xml:space="preserve">Bariera chodnikowa 11a - Lniano </t>
  </si>
  <si>
    <t>2A</t>
  </si>
  <si>
    <t>2B</t>
  </si>
  <si>
    <t xml:space="preserve">Wymiana konstrukcji jezdni - przepusty </t>
  </si>
  <si>
    <t>Zasypka zagęszczona do wskanika zagęszczenia Ismin=0.98 ukadana warstwami gr. max 30 cm</t>
  </si>
  <si>
    <t>Oczyszczenie i plantowanie skarp rowów do 5 m</t>
  </si>
  <si>
    <t>Rura spiralnie karbowana fi 500 mm  
17.4+13.2+13.2+19.4</t>
  </si>
  <si>
    <t>Rozebranie istniejącej nawierzchni jezdni</t>
  </si>
  <si>
    <t>Rozebranie istniejących przepustów betonowych</t>
  </si>
  <si>
    <t>Mechaniczne wykonanie koryta pod  konstrukcje w gruncie kat. I-IV  gr. 37 cm</t>
  </si>
  <si>
    <t>Mechaniczne wykonanie koryta pod  konstrukcje w gruncie kat. I-IV   gr. 37 cm</t>
  </si>
  <si>
    <t>Bariera energochłonna typ N2W1</t>
  </si>
  <si>
    <t>D.07.05.01</t>
  </si>
  <si>
    <t>Wykonanie i zamontowanie skrzynek lęgowych dla ptaków typu B</t>
  </si>
  <si>
    <t>D.03.02.02</t>
  </si>
  <si>
    <t>D.03.01.01</t>
  </si>
  <si>
    <t>Warstwa pomocnicze z piasku gr. 10 cm</t>
  </si>
  <si>
    <t>Ścinanie drzew piłą mechaniczną  o średnicy 10-35cm wraz zkarczowaniem pni</t>
  </si>
  <si>
    <t>Ścinanie drzew piłą mechaniczną  o średnicy 35-45cm wraz zkarczowaniem pni</t>
  </si>
  <si>
    <t>Ścinanie drzew piłą mechaniczną  o średnicy 45-55cm wraz zkarczowaniem pni</t>
  </si>
  <si>
    <t>Ścinanie drzew piłą mechaniczną  o średnicy 55-65cm wraz zkarczowaniem pni</t>
  </si>
  <si>
    <t>Ścinanie drzew piłą mechaniczną  o średnicy 65-75cm wraz zkarczowaniem pni</t>
  </si>
  <si>
    <t>Ścinanie drzew piłą mechaniczną  o średnicy 75-100cm wraz zkarczowaniem pni</t>
  </si>
  <si>
    <r>
      <t xml:space="preserve">Siatka do zbrojenia nawierzchni z włókien szklanych (120/120 kN/m), </t>
    </r>
    <r>
      <rPr>
        <sz val="11"/>
        <rFont val="Calibri"/>
        <family val="2"/>
        <charset val="238"/>
        <scheme val="minor"/>
      </rPr>
      <t>nasiąknięta</t>
    </r>
    <r>
      <rPr>
        <sz val="11"/>
        <color theme="1"/>
        <rFont val="Calibri"/>
        <family val="2"/>
        <charset val="238"/>
        <scheme val="minor"/>
      </rPr>
      <t xml:space="preserve"> asfaltem z posypką kwarcową (na poszerzeniach)</t>
    </r>
  </si>
  <si>
    <t>Siatka do zbrojenia nawierzchni z włókien szklanych (120/120 kN/m), nasiąknięta asfaltem z posypką kwarcową (na poszerzeniach)</t>
  </si>
  <si>
    <t xml:space="preserve">Krawężnik betonowy 15x30 cm na ławie betonowej z oporem
</t>
  </si>
  <si>
    <t>Warstwa stabilizacji Rm 1.5-2.5 MPa wg. gr. 10 cm</t>
  </si>
  <si>
    <t xml:space="preserve">Warstwa podbudowy zasadniczej z KŁSM 0/31,5 mm gr. 15 cm
</t>
  </si>
  <si>
    <t xml:space="preserve">Warstwa z piasku gr. 10 cm
</t>
  </si>
  <si>
    <t>D.05.03.13</t>
  </si>
  <si>
    <t>Razem netto:</t>
  </si>
  <si>
    <t>Podatek VAT(23%)</t>
  </si>
  <si>
    <t>Razem brutto</t>
  </si>
  <si>
    <t>Zjazdy - beton asfaltowy (od km 6+324.14 do km 6+861.82)</t>
  </si>
  <si>
    <t xml:space="preserve">„Przebudowa dróg powiatowych w powiecie świeckim na odcinku od skrzyżowania z drogą wojewódzką Nr 240 do miejscowości Laskowice (dł. 25,725 km), od ul. Miodowej do ul. Wojska Polskiego w Świeciu (dł. Około 270 m) oraz od drogi wojewódzkiej Nr 214 do miejscowości Osie” – odcinek drogi powiatowej nr 1046C Błądzim - Drzycim - Laskowice - ETAP 1
</t>
  </si>
  <si>
    <t>Numer specyfikacji</t>
  </si>
  <si>
    <t>KOSZTORYS OFERTOWY</t>
  </si>
  <si>
    <t>Załącznik nr 6 do SIWZ</t>
  </si>
  <si>
    <t>Wykonanie wykopów związanych z przebudowa przepustów</t>
  </si>
  <si>
    <t>Wykonanie pobocza  gruntowego szerokości 0.75 m - średnio 10 cm</t>
  </si>
  <si>
    <t>Wykonanie pobocza  gruntowego szerokości 1.25 m - gr. średnio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</si>
</sst>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5" fillId="0" borderId="0"/>
    <xf numFmtId="44" fontId="20" fillId="0" borderId="0" applyFont="0" applyFill="0" applyBorder="0" applyAlignment="0" applyProtection="0"/>
    <xf numFmtId="0" fontId="6" fillId="0" borderId="0"/>
    <xf numFmtId="0" fontId="20" fillId="0" borderId="0"/>
    <xf numFmtId="44" fontId="20" fillId="0" borderId="0" applyFont="0" applyFill="0" applyBorder="0" applyAlignment="0" applyProtection="0"/>
  </cellStyleXfs>
  <cellXfs count="109">
    <xf numFmtId="0" fontId="0" fillId="0" borderId="0" xfId="0"/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4" fontId="19" fillId="4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4" fontId="14" fillId="0" borderId="1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44" fontId="17" fillId="0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4" fontId="17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4" fontId="0" fillId="0" borderId="1" xfId="2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17" fillId="0" borderId="1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4" fontId="0" fillId="0" borderId="8" xfId="2" applyFont="1" applyBorder="1" applyAlignment="1">
      <alignment vertical="center"/>
    </xf>
    <xf numFmtId="164" fontId="23" fillId="0" borderId="7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0" applyNumberFormat="1" applyBorder="1"/>
    <xf numFmtId="44" fontId="0" fillId="0" borderId="0" xfId="0" applyNumberFormat="1" applyBorder="1" applyAlignment="1">
      <alignment vertical="center"/>
    </xf>
    <xf numFmtId="2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4" fontId="17" fillId="0" borderId="1" xfId="2" applyFont="1" applyFill="1" applyBorder="1" applyAlignment="1">
      <alignment vertical="center"/>
    </xf>
    <xf numFmtId="44" fontId="17" fillId="0" borderId="1" xfId="0" applyNumberFormat="1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/>
    <xf numFmtId="0" fontId="0" fillId="0" borderId="0" xfId="0" applyAlignment="1">
      <alignment horizontal="center"/>
    </xf>
    <xf numFmtId="0" fontId="16" fillId="3" borderId="6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right" vertical="center" wrapText="1"/>
    </xf>
    <xf numFmtId="4" fontId="18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6">
    <cellStyle name="Normalny" xfId="0" builtinId="0"/>
    <cellStyle name="Normalny 2" xfId="4"/>
    <cellStyle name="Normalny 3" xfId="1"/>
    <cellStyle name="Normalny 4" xfId="3"/>
    <cellStyle name="Walutowy" xfId="2" builtinId="4"/>
    <cellStyle name="Walutowy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3"/>
  <sheetViews>
    <sheetView tabSelected="1" topLeftCell="A110" zoomScale="130" zoomScaleNormal="130" workbookViewId="0">
      <selection activeCell="C128" sqref="C128"/>
    </sheetView>
  </sheetViews>
  <sheetFormatPr defaultRowHeight="15"/>
  <cols>
    <col min="2" max="2" width="12.5703125" customWidth="1"/>
    <col min="3" max="3" width="93.140625" customWidth="1"/>
    <col min="4" max="4" width="10.85546875" customWidth="1"/>
    <col min="5" max="5" width="12.5703125" customWidth="1"/>
    <col min="6" max="6" width="13.42578125" customWidth="1"/>
    <col min="7" max="7" width="19.28515625" customWidth="1"/>
    <col min="8" max="8" width="14.7109375" customWidth="1"/>
  </cols>
  <sheetData>
    <row r="1" spans="1:9">
      <c r="F1" s="99" t="s">
        <v>148</v>
      </c>
      <c r="G1" s="99"/>
    </row>
    <row r="2" spans="1:9" ht="25.5" customHeight="1">
      <c r="A2" s="100" t="s">
        <v>147</v>
      </c>
      <c r="B2" s="100"/>
      <c r="C2" s="100"/>
      <c r="D2" s="100"/>
      <c r="E2" s="100"/>
      <c r="F2" s="100"/>
      <c r="G2" s="100"/>
    </row>
    <row r="3" spans="1:9" ht="44.25" customHeight="1">
      <c r="A3" s="103" t="s">
        <v>145</v>
      </c>
      <c r="B3" s="104"/>
      <c r="C3" s="104"/>
      <c r="D3" s="104"/>
      <c r="E3" s="104"/>
      <c r="F3" s="104"/>
      <c r="G3" s="104"/>
    </row>
    <row r="4" spans="1:9" ht="39.950000000000003" customHeight="1">
      <c r="A4" s="10" t="s">
        <v>0</v>
      </c>
      <c r="B4" s="10" t="s">
        <v>146</v>
      </c>
      <c r="C4" s="10" t="s">
        <v>1</v>
      </c>
      <c r="D4" s="10" t="s">
        <v>2</v>
      </c>
      <c r="E4" s="11" t="s">
        <v>3</v>
      </c>
      <c r="F4" s="10" t="s">
        <v>22</v>
      </c>
      <c r="G4" s="10" t="s">
        <v>23</v>
      </c>
      <c r="I4" s="61"/>
    </row>
    <row r="5" spans="1:9" ht="39.950000000000003" customHeight="1">
      <c r="A5" s="9">
        <v>1</v>
      </c>
      <c r="B5" s="9"/>
      <c r="C5" s="9" t="s">
        <v>10</v>
      </c>
      <c r="D5" s="8"/>
      <c r="E5" s="102"/>
      <c r="F5" s="102"/>
      <c r="G5" s="102"/>
      <c r="I5" s="61"/>
    </row>
    <row r="6" spans="1:9" ht="30" customHeight="1">
      <c r="A6" s="6">
        <v>1.1000000000000001</v>
      </c>
      <c r="B6" s="6" t="s">
        <v>7</v>
      </c>
      <c r="C6" s="1" t="s">
        <v>11</v>
      </c>
      <c r="D6" s="38" t="s">
        <v>9</v>
      </c>
      <c r="E6" s="38">
        <v>7.44</v>
      </c>
      <c r="F6" s="59"/>
      <c r="G6" s="60">
        <f>ROUND(F6*E6,2)</f>
        <v>0</v>
      </c>
      <c r="I6" s="61"/>
    </row>
    <row r="7" spans="1:9" ht="30" customHeight="1">
      <c r="A7" s="6">
        <v>1.2</v>
      </c>
      <c r="B7" s="5" t="s">
        <v>27</v>
      </c>
      <c r="C7" s="3" t="s">
        <v>26</v>
      </c>
      <c r="D7" s="38" t="s">
        <v>5</v>
      </c>
      <c r="E7" s="38">
        <v>402.07</v>
      </c>
      <c r="F7" s="59"/>
      <c r="G7" s="60">
        <f t="shared" ref="G7:G34" si="0">ROUND(F7*E7,2)</f>
        <v>0</v>
      </c>
      <c r="H7" s="22"/>
      <c r="I7" s="61"/>
    </row>
    <row r="8" spans="1:9" ht="30" customHeight="1">
      <c r="A8" s="6">
        <v>1.3</v>
      </c>
      <c r="B8" s="4" t="s">
        <v>28</v>
      </c>
      <c r="C8" s="3" t="s">
        <v>29</v>
      </c>
      <c r="D8" s="38" t="s">
        <v>5</v>
      </c>
      <c r="E8" s="39">
        <v>1523.44</v>
      </c>
      <c r="F8" s="59"/>
      <c r="G8" s="60">
        <f t="shared" si="0"/>
        <v>0</v>
      </c>
      <c r="H8" s="22"/>
      <c r="I8" s="61"/>
    </row>
    <row r="9" spans="1:9" s="98" customFormat="1" ht="30" customHeight="1">
      <c r="A9" s="33">
        <v>1.4</v>
      </c>
      <c r="B9" s="4" t="s">
        <v>28</v>
      </c>
      <c r="C9" s="84" t="s">
        <v>149</v>
      </c>
      <c r="D9" s="33" t="s">
        <v>5</v>
      </c>
      <c r="E9" s="29">
        <v>560.32000000000005</v>
      </c>
      <c r="F9" s="95"/>
      <c r="G9" s="96">
        <f t="shared" si="0"/>
        <v>0</v>
      </c>
      <c r="H9" s="97"/>
    </row>
    <row r="10" spans="1:9" ht="30" customHeight="1">
      <c r="A10" s="6">
        <v>1.5</v>
      </c>
      <c r="B10" s="5" t="s">
        <v>12</v>
      </c>
      <c r="C10" s="2" t="s">
        <v>31</v>
      </c>
      <c r="D10" s="38" t="s">
        <v>14</v>
      </c>
      <c r="E10" s="39">
        <v>2742.19</v>
      </c>
      <c r="F10" s="59"/>
      <c r="G10" s="60">
        <f t="shared" si="0"/>
        <v>0</v>
      </c>
      <c r="I10" s="61"/>
    </row>
    <row r="11" spans="1:9" ht="30" customHeight="1">
      <c r="A11" s="6">
        <v>1.6</v>
      </c>
      <c r="B11" s="5" t="s">
        <v>12</v>
      </c>
      <c r="C11" s="2" t="s">
        <v>77</v>
      </c>
      <c r="D11" s="14" t="s">
        <v>4</v>
      </c>
      <c r="E11" s="6">
        <v>256.02</v>
      </c>
      <c r="F11" s="59"/>
      <c r="G11" s="60">
        <f t="shared" si="0"/>
        <v>0</v>
      </c>
      <c r="I11" s="61"/>
    </row>
    <row r="12" spans="1:9" ht="30" customHeight="1">
      <c r="A12" s="6">
        <v>1.7</v>
      </c>
      <c r="B12" s="5" t="s">
        <v>12</v>
      </c>
      <c r="C12" s="2" t="s">
        <v>86</v>
      </c>
      <c r="D12" s="14" t="s">
        <v>4</v>
      </c>
      <c r="E12" s="6">
        <v>683.04</v>
      </c>
      <c r="F12" s="59"/>
      <c r="G12" s="60">
        <f t="shared" si="0"/>
        <v>0</v>
      </c>
    </row>
    <row r="13" spans="1:9" ht="30" customHeight="1">
      <c r="A13" s="6">
        <v>1.8</v>
      </c>
      <c r="B13" s="5" t="s">
        <v>12</v>
      </c>
      <c r="C13" s="2" t="s">
        <v>87</v>
      </c>
      <c r="D13" s="14" t="s">
        <v>60</v>
      </c>
      <c r="E13" s="6">
        <v>640</v>
      </c>
      <c r="F13" s="59"/>
      <c r="G13" s="60">
        <f t="shared" si="0"/>
        <v>0</v>
      </c>
    </row>
    <row r="14" spans="1:9" ht="30" customHeight="1">
      <c r="A14" s="6">
        <v>1.9</v>
      </c>
      <c r="B14" s="5" t="s">
        <v>12</v>
      </c>
      <c r="C14" s="2" t="s">
        <v>95</v>
      </c>
      <c r="D14" s="26" t="s">
        <v>6</v>
      </c>
      <c r="E14" s="6">
        <v>129</v>
      </c>
      <c r="F14" s="59"/>
      <c r="G14" s="60">
        <f t="shared" si="0"/>
        <v>0</v>
      </c>
    </row>
    <row r="15" spans="1:9" ht="30" customHeight="1">
      <c r="A15" s="21">
        <v>1.1000000000000001</v>
      </c>
      <c r="B15" s="5" t="s">
        <v>12</v>
      </c>
      <c r="C15" s="2" t="s">
        <v>118</v>
      </c>
      <c r="D15" s="30" t="s">
        <v>4</v>
      </c>
      <c r="E15" s="6">
        <v>120.1</v>
      </c>
      <c r="F15" s="59"/>
      <c r="G15" s="60">
        <f t="shared" si="0"/>
        <v>0</v>
      </c>
    </row>
    <row r="16" spans="1:9" ht="30" customHeight="1">
      <c r="A16" s="6">
        <v>1.1100000000000001</v>
      </c>
      <c r="B16" s="5" t="s">
        <v>12</v>
      </c>
      <c r="C16" s="2" t="s">
        <v>119</v>
      </c>
      <c r="D16" s="30" t="s">
        <v>60</v>
      </c>
      <c r="E16" s="6">
        <v>63.43</v>
      </c>
      <c r="F16" s="59"/>
      <c r="G16" s="60">
        <f t="shared" si="0"/>
        <v>0</v>
      </c>
    </row>
    <row r="17" spans="1:8" ht="41.25" customHeight="1">
      <c r="A17" s="21">
        <v>1.1200000000000001</v>
      </c>
      <c r="B17" s="5" t="s">
        <v>12</v>
      </c>
      <c r="C17" s="2" t="s">
        <v>13</v>
      </c>
      <c r="D17" s="14" t="s">
        <v>14</v>
      </c>
      <c r="E17" s="6">
        <v>493</v>
      </c>
      <c r="F17" s="59"/>
      <c r="G17" s="60">
        <f t="shared" si="0"/>
        <v>0</v>
      </c>
    </row>
    <row r="18" spans="1:8" ht="30" customHeight="1">
      <c r="A18" s="6">
        <v>1.1299999999999999</v>
      </c>
      <c r="B18" s="5" t="s">
        <v>39</v>
      </c>
      <c r="C18" s="76" t="s">
        <v>128</v>
      </c>
      <c r="D18" s="14" t="s">
        <v>6</v>
      </c>
      <c r="E18" s="6">
        <v>2</v>
      </c>
      <c r="F18" s="59"/>
      <c r="G18" s="60">
        <f t="shared" si="0"/>
        <v>0</v>
      </c>
      <c r="H18" s="91"/>
    </row>
    <row r="19" spans="1:8" ht="30" customHeight="1">
      <c r="A19" s="21">
        <v>1.1399999999999999</v>
      </c>
      <c r="B19" s="5" t="s">
        <v>39</v>
      </c>
      <c r="C19" s="77" t="s">
        <v>129</v>
      </c>
      <c r="D19" s="14" t="s">
        <v>6</v>
      </c>
      <c r="E19" s="6">
        <v>2</v>
      </c>
      <c r="F19" s="59"/>
      <c r="G19" s="60">
        <f t="shared" si="0"/>
        <v>0</v>
      </c>
    </row>
    <row r="20" spans="1:8" ht="30" customHeight="1">
      <c r="A20" s="6">
        <v>1.1499999999999999</v>
      </c>
      <c r="B20" s="5" t="s">
        <v>39</v>
      </c>
      <c r="C20" s="77" t="s">
        <v>130</v>
      </c>
      <c r="D20" s="14" t="s">
        <v>6</v>
      </c>
      <c r="E20" s="6">
        <v>19</v>
      </c>
      <c r="F20" s="59"/>
      <c r="G20" s="60">
        <f t="shared" si="0"/>
        <v>0</v>
      </c>
    </row>
    <row r="21" spans="1:8" ht="30" customHeight="1">
      <c r="A21" s="21">
        <v>1.1599999999999999</v>
      </c>
      <c r="B21" s="5" t="s">
        <v>39</v>
      </c>
      <c r="C21" s="77" t="s">
        <v>131</v>
      </c>
      <c r="D21" s="14" t="s">
        <v>6</v>
      </c>
      <c r="E21" s="6">
        <v>28</v>
      </c>
      <c r="F21" s="59"/>
      <c r="G21" s="60">
        <f t="shared" si="0"/>
        <v>0</v>
      </c>
    </row>
    <row r="22" spans="1:8" ht="30" customHeight="1">
      <c r="A22" s="6">
        <v>1.17</v>
      </c>
      <c r="B22" s="5" t="s">
        <v>39</v>
      </c>
      <c r="C22" s="77" t="s">
        <v>132</v>
      </c>
      <c r="D22" s="14" t="s">
        <v>6</v>
      </c>
      <c r="E22" s="6">
        <v>46</v>
      </c>
      <c r="F22" s="59"/>
      <c r="G22" s="60">
        <f t="shared" si="0"/>
        <v>0</v>
      </c>
    </row>
    <row r="23" spans="1:8" ht="30" customHeight="1">
      <c r="A23" s="21">
        <v>1.18</v>
      </c>
      <c r="B23" s="5" t="s">
        <v>39</v>
      </c>
      <c r="C23" s="94" t="s">
        <v>133</v>
      </c>
      <c r="D23" s="14" t="s">
        <v>6</v>
      </c>
      <c r="E23" s="6">
        <v>53</v>
      </c>
      <c r="F23" s="59"/>
      <c r="G23" s="60">
        <f t="shared" si="0"/>
        <v>0</v>
      </c>
    </row>
    <row r="24" spans="1:8" ht="30" customHeight="1">
      <c r="A24" s="6">
        <v>1.19</v>
      </c>
      <c r="B24" s="5" t="s">
        <v>39</v>
      </c>
      <c r="C24" s="78" t="s">
        <v>94</v>
      </c>
      <c r="D24" s="14" t="s">
        <v>6</v>
      </c>
      <c r="E24" s="6">
        <v>6</v>
      </c>
      <c r="F24" s="59"/>
      <c r="G24" s="60">
        <f t="shared" si="0"/>
        <v>0</v>
      </c>
    </row>
    <row r="25" spans="1:8" ht="30" customHeight="1">
      <c r="A25" s="92">
        <v>1.2</v>
      </c>
      <c r="B25" s="5" t="s">
        <v>76</v>
      </c>
      <c r="C25" s="1" t="s">
        <v>40</v>
      </c>
      <c r="D25" s="14" t="s">
        <v>5</v>
      </c>
      <c r="E25" s="6">
        <v>992</v>
      </c>
      <c r="F25" s="59"/>
      <c r="G25" s="60">
        <f t="shared" si="0"/>
        <v>0</v>
      </c>
    </row>
    <row r="26" spans="1:8" ht="30" customHeight="1">
      <c r="A26" s="93">
        <v>1.21</v>
      </c>
      <c r="B26" s="14" t="s">
        <v>78</v>
      </c>
      <c r="C26" s="79" t="s">
        <v>41</v>
      </c>
      <c r="D26" s="14" t="s">
        <v>4</v>
      </c>
      <c r="E26" s="6">
        <v>13891.24</v>
      </c>
      <c r="F26" s="59"/>
      <c r="G26" s="60">
        <f t="shared" si="0"/>
        <v>0</v>
      </c>
    </row>
    <row r="27" spans="1:8" ht="39.950000000000003" customHeight="1">
      <c r="A27" s="9" t="s">
        <v>112</v>
      </c>
      <c r="B27" s="9"/>
      <c r="C27" s="72" t="s">
        <v>32</v>
      </c>
      <c r="D27" s="8"/>
      <c r="E27" s="102"/>
      <c r="F27" s="102"/>
      <c r="G27" s="102"/>
    </row>
    <row r="28" spans="1:8" ht="30" customHeight="1">
      <c r="A28" s="6">
        <v>2.1</v>
      </c>
      <c r="B28" s="4" t="s">
        <v>16</v>
      </c>
      <c r="C28" s="80" t="s">
        <v>15</v>
      </c>
      <c r="D28" s="4" t="s">
        <v>4</v>
      </c>
      <c r="E28" s="6">
        <v>1410</v>
      </c>
      <c r="F28" s="59"/>
      <c r="G28" s="60">
        <f t="shared" si="0"/>
        <v>0</v>
      </c>
    </row>
    <row r="29" spans="1:8" ht="30" customHeight="1">
      <c r="A29" s="6">
        <v>2.2000000000000002</v>
      </c>
      <c r="B29" s="14" t="s">
        <v>18</v>
      </c>
      <c r="C29" s="80" t="s">
        <v>50</v>
      </c>
      <c r="D29" s="4" t="s">
        <v>4</v>
      </c>
      <c r="E29" s="6">
        <v>1410</v>
      </c>
      <c r="F29" s="59"/>
      <c r="G29" s="60">
        <f t="shared" si="0"/>
        <v>0</v>
      </c>
    </row>
    <row r="30" spans="1:8" ht="30" customHeight="1">
      <c r="A30" s="6">
        <v>2.2999999999999998</v>
      </c>
      <c r="B30" s="15" t="s">
        <v>17</v>
      </c>
      <c r="C30" s="80" t="s">
        <v>51</v>
      </c>
      <c r="D30" s="4" t="s">
        <v>4</v>
      </c>
      <c r="E30" s="6">
        <v>1410</v>
      </c>
      <c r="F30" s="59"/>
      <c r="G30" s="60">
        <f t="shared" si="0"/>
        <v>0</v>
      </c>
    </row>
    <row r="31" spans="1:8" ht="30" customHeight="1">
      <c r="A31" s="6">
        <v>2.4</v>
      </c>
      <c r="B31" s="15" t="s">
        <v>43</v>
      </c>
      <c r="C31" s="81" t="s">
        <v>52</v>
      </c>
      <c r="D31" s="4" t="s">
        <v>4</v>
      </c>
      <c r="E31" s="6">
        <v>1410</v>
      </c>
      <c r="F31" s="59"/>
      <c r="G31" s="60">
        <f t="shared" si="0"/>
        <v>0</v>
      </c>
    </row>
    <row r="32" spans="1:8" ht="30" customHeight="1">
      <c r="A32" s="6">
        <v>2.5</v>
      </c>
      <c r="B32" s="15" t="s">
        <v>43</v>
      </c>
      <c r="C32" s="81" t="s">
        <v>53</v>
      </c>
      <c r="D32" s="4" t="s">
        <v>4</v>
      </c>
      <c r="E32" s="6">
        <v>1410</v>
      </c>
      <c r="F32" s="59"/>
      <c r="G32" s="60">
        <f t="shared" si="0"/>
        <v>0</v>
      </c>
    </row>
    <row r="33" spans="1:8" ht="30" customHeight="1">
      <c r="A33" s="6">
        <v>2.6</v>
      </c>
      <c r="B33" s="38" t="s">
        <v>79</v>
      </c>
      <c r="C33" s="1" t="s">
        <v>54</v>
      </c>
      <c r="D33" s="4" t="s">
        <v>4</v>
      </c>
      <c r="E33" s="38">
        <v>705</v>
      </c>
      <c r="F33" s="59"/>
      <c r="G33" s="60">
        <f t="shared" si="0"/>
        <v>0</v>
      </c>
      <c r="H33" s="22"/>
    </row>
    <row r="34" spans="1:8" ht="30" customHeight="1">
      <c r="A34" s="6">
        <v>2.7</v>
      </c>
      <c r="B34" s="31" t="s">
        <v>80</v>
      </c>
      <c r="C34" s="82" t="s">
        <v>135</v>
      </c>
      <c r="D34" s="4" t="s">
        <v>4</v>
      </c>
      <c r="E34" s="37">
        <v>2350</v>
      </c>
      <c r="F34" s="59"/>
      <c r="G34" s="60">
        <f t="shared" si="0"/>
        <v>0</v>
      </c>
      <c r="H34" s="22"/>
    </row>
    <row r="35" spans="1:8" ht="39.950000000000003" customHeight="1">
      <c r="A35" s="9" t="s">
        <v>113</v>
      </c>
      <c r="B35" s="9"/>
      <c r="C35" s="72" t="s">
        <v>114</v>
      </c>
      <c r="D35" s="8"/>
      <c r="E35" s="102"/>
      <c r="F35" s="102"/>
      <c r="G35" s="102"/>
    </row>
    <row r="36" spans="1:8" ht="30" customHeight="1">
      <c r="A36" s="6">
        <v>2.1</v>
      </c>
      <c r="B36" s="4" t="s">
        <v>16</v>
      </c>
      <c r="C36" s="80" t="s">
        <v>15</v>
      </c>
      <c r="D36" s="4" t="s">
        <v>4</v>
      </c>
      <c r="E36" s="6">
        <v>120.01</v>
      </c>
      <c r="F36" s="59"/>
      <c r="G36" s="60">
        <f t="shared" ref="G36:G99" si="1">ROUND(F36*E36,2)</f>
        <v>0</v>
      </c>
    </row>
    <row r="37" spans="1:8" ht="30" customHeight="1">
      <c r="A37" s="6">
        <v>2.2000000000000002</v>
      </c>
      <c r="B37" s="14" t="s">
        <v>18</v>
      </c>
      <c r="C37" s="80" t="s">
        <v>50</v>
      </c>
      <c r="D37" s="4" t="s">
        <v>4</v>
      </c>
      <c r="E37" s="6">
        <v>120.01</v>
      </c>
      <c r="F37" s="59"/>
      <c r="G37" s="60">
        <f t="shared" si="1"/>
        <v>0</v>
      </c>
    </row>
    <row r="38" spans="1:8" ht="30" customHeight="1">
      <c r="A38" s="6">
        <v>2.2999999999999998</v>
      </c>
      <c r="B38" s="15" t="s">
        <v>17</v>
      </c>
      <c r="C38" s="80" t="s">
        <v>51</v>
      </c>
      <c r="D38" s="4" t="s">
        <v>4</v>
      </c>
      <c r="E38" s="6">
        <v>120.01</v>
      </c>
      <c r="F38" s="59"/>
      <c r="G38" s="60">
        <f t="shared" si="1"/>
        <v>0</v>
      </c>
    </row>
    <row r="39" spans="1:8" ht="30" customHeight="1">
      <c r="A39" s="6">
        <v>2.4</v>
      </c>
      <c r="B39" s="15" t="s">
        <v>43</v>
      </c>
      <c r="C39" s="81" t="s">
        <v>52</v>
      </c>
      <c r="D39" s="4" t="s">
        <v>4</v>
      </c>
      <c r="E39" s="6">
        <v>120.01</v>
      </c>
      <c r="F39" s="59"/>
      <c r="G39" s="60">
        <f t="shared" si="1"/>
        <v>0</v>
      </c>
    </row>
    <row r="40" spans="1:8" ht="30" customHeight="1">
      <c r="A40" s="6">
        <v>2.5</v>
      </c>
      <c r="B40" s="15" t="s">
        <v>43</v>
      </c>
      <c r="C40" s="81" t="s">
        <v>53</v>
      </c>
      <c r="D40" s="4" t="s">
        <v>4</v>
      </c>
      <c r="E40" s="6">
        <v>120.01</v>
      </c>
      <c r="F40" s="59"/>
      <c r="G40" s="60">
        <f t="shared" si="1"/>
        <v>0</v>
      </c>
    </row>
    <row r="41" spans="1:8" ht="30" customHeight="1">
      <c r="A41" s="6">
        <v>2.6</v>
      </c>
      <c r="B41" s="14" t="s">
        <v>79</v>
      </c>
      <c r="C41" s="81" t="s">
        <v>54</v>
      </c>
      <c r="D41" s="4" t="s">
        <v>4</v>
      </c>
      <c r="E41" s="6">
        <v>120.01</v>
      </c>
      <c r="F41" s="59"/>
      <c r="G41" s="60">
        <f t="shared" si="1"/>
        <v>0</v>
      </c>
    </row>
    <row r="42" spans="1:8" ht="30" customHeight="1">
      <c r="A42" s="6">
        <v>2.7</v>
      </c>
      <c r="B42" s="15" t="s">
        <v>80</v>
      </c>
      <c r="C42" s="82" t="s">
        <v>134</v>
      </c>
      <c r="D42" s="4" t="s">
        <v>4</v>
      </c>
      <c r="E42" s="22">
        <v>44</v>
      </c>
      <c r="F42" s="59"/>
      <c r="G42" s="60">
        <f t="shared" si="1"/>
        <v>0</v>
      </c>
      <c r="H42" s="36"/>
    </row>
    <row r="43" spans="1:8" ht="39.950000000000003" customHeight="1">
      <c r="A43" s="9">
        <v>3</v>
      </c>
      <c r="B43" s="9"/>
      <c r="C43" s="72" t="s">
        <v>33</v>
      </c>
      <c r="D43" s="8"/>
      <c r="E43" s="102"/>
      <c r="F43" s="102"/>
      <c r="G43" s="102"/>
    </row>
    <row r="44" spans="1:8" ht="30" customHeight="1">
      <c r="A44" s="6">
        <v>3.1</v>
      </c>
      <c r="B44" s="14" t="s">
        <v>79</v>
      </c>
      <c r="C44" s="2" t="s">
        <v>49</v>
      </c>
      <c r="D44" s="14" t="s">
        <v>14</v>
      </c>
      <c r="E44" s="6">
        <v>744</v>
      </c>
      <c r="F44" s="59"/>
      <c r="G44" s="60">
        <f t="shared" si="1"/>
        <v>0</v>
      </c>
    </row>
    <row r="45" spans="1:8" ht="30" customHeight="1">
      <c r="A45" s="6">
        <v>3.2</v>
      </c>
      <c r="B45" s="31" t="s">
        <v>43</v>
      </c>
      <c r="C45" s="81" t="s">
        <v>52</v>
      </c>
      <c r="D45" s="14" t="s">
        <v>4</v>
      </c>
      <c r="E45" s="6">
        <v>41161.72</v>
      </c>
      <c r="F45" s="59"/>
      <c r="G45" s="60">
        <f t="shared" si="1"/>
        <v>0</v>
      </c>
    </row>
    <row r="46" spans="1:8" ht="30" customHeight="1">
      <c r="A46" s="6">
        <v>3.3</v>
      </c>
      <c r="B46" s="15" t="s">
        <v>43</v>
      </c>
      <c r="C46" s="81" t="s">
        <v>44</v>
      </c>
      <c r="D46" s="14" t="s">
        <v>4</v>
      </c>
      <c r="E46" s="6">
        <v>41161.72</v>
      </c>
      <c r="F46" s="59"/>
      <c r="G46" s="60">
        <f t="shared" si="1"/>
        <v>0</v>
      </c>
    </row>
    <row r="47" spans="1:8" ht="30" customHeight="1">
      <c r="A47" s="6">
        <v>3.6</v>
      </c>
      <c r="B47" s="64" t="s">
        <v>140</v>
      </c>
      <c r="C47" s="81" t="s">
        <v>48</v>
      </c>
      <c r="D47" s="14" t="s">
        <v>4</v>
      </c>
      <c r="E47" s="6">
        <v>41161.72</v>
      </c>
      <c r="F47" s="59"/>
      <c r="G47" s="60">
        <f t="shared" si="1"/>
        <v>0</v>
      </c>
    </row>
    <row r="48" spans="1:8" ht="39.950000000000003" customHeight="1">
      <c r="A48" s="9">
        <v>4</v>
      </c>
      <c r="B48" s="9"/>
      <c r="C48" s="72" t="s">
        <v>34</v>
      </c>
      <c r="D48" s="8"/>
      <c r="E48" s="102"/>
      <c r="F48" s="102"/>
      <c r="G48" s="102"/>
    </row>
    <row r="49" spans="1:7" ht="30" customHeight="1">
      <c r="A49" s="6">
        <v>4.0999999999999996</v>
      </c>
      <c r="B49" s="14" t="s">
        <v>16</v>
      </c>
      <c r="C49" s="83" t="s">
        <v>42</v>
      </c>
      <c r="D49" s="14" t="s">
        <v>4</v>
      </c>
      <c r="E49" s="12">
        <v>1168.3800000000001</v>
      </c>
      <c r="F49" s="59"/>
      <c r="G49" s="60">
        <f t="shared" si="1"/>
        <v>0</v>
      </c>
    </row>
    <row r="50" spans="1:7" ht="30" customHeight="1">
      <c r="A50" s="6">
        <v>4.2</v>
      </c>
      <c r="B50" s="4" t="s">
        <v>16</v>
      </c>
      <c r="C50" s="80" t="s">
        <v>15</v>
      </c>
      <c r="D50" s="4" t="s">
        <v>4</v>
      </c>
      <c r="E50" s="12">
        <v>1168.3800000000001</v>
      </c>
      <c r="F50" s="59"/>
      <c r="G50" s="60">
        <f t="shared" si="1"/>
        <v>0</v>
      </c>
    </row>
    <row r="51" spans="1:7" ht="30" customHeight="1">
      <c r="A51" s="6">
        <v>4.3</v>
      </c>
      <c r="B51" s="63" t="s">
        <v>82</v>
      </c>
      <c r="C51" s="84" t="s">
        <v>139</v>
      </c>
      <c r="D51" s="4" t="s">
        <v>4</v>
      </c>
      <c r="E51" s="12">
        <v>1168.3800000000001</v>
      </c>
      <c r="F51" s="59"/>
      <c r="G51" s="60">
        <f t="shared" si="1"/>
        <v>0</v>
      </c>
    </row>
    <row r="52" spans="1:7" ht="30" customHeight="1">
      <c r="A52" s="6">
        <v>4.4000000000000004</v>
      </c>
      <c r="B52" s="23" t="s">
        <v>17</v>
      </c>
      <c r="C52" s="84" t="s">
        <v>138</v>
      </c>
      <c r="D52" s="4" t="s">
        <v>4</v>
      </c>
      <c r="E52" s="12">
        <v>1168.3800000000001</v>
      </c>
      <c r="F52" s="59"/>
      <c r="G52" s="60">
        <f t="shared" si="1"/>
        <v>0</v>
      </c>
    </row>
    <row r="53" spans="1:7" ht="30" customHeight="1">
      <c r="A53" s="6">
        <v>4.5</v>
      </c>
      <c r="B53" s="14" t="s">
        <v>30</v>
      </c>
      <c r="C53" s="79" t="s">
        <v>83</v>
      </c>
      <c r="D53" s="4" t="s">
        <v>4</v>
      </c>
      <c r="E53" s="12">
        <v>1168.3800000000001</v>
      </c>
      <c r="F53" s="59"/>
      <c r="G53" s="60">
        <f t="shared" si="1"/>
        <v>0</v>
      </c>
    </row>
    <row r="54" spans="1:7" ht="30" customHeight="1">
      <c r="A54" s="6">
        <v>4.5999999999999996</v>
      </c>
      <c r="B54" s="14" t="s">
        <v>30</v>
      </c>
      <c r="C54" s="32" t="s">
        <v>93</v>
      </c>
      <c r="D54" s="4" t="s">
        <v>4</v>
      </c>
      <c r="E54" s="4">
        <v>319</v>
      </c>
      <c r="F54" s="59"/>
      <c r="G54" s="60">
        <f t="shared" si="1"/>
        <v>0</v>
      </c>
    </row>
    <row r="55" spans="1:7" ht="39.950000000000003" customHeight="1">
      <c r="A55" s="9">
        <v>5</v>
      </c>
      <c r="B55" s="9"/>
      <c r="C55" s="72" t="s">
        <v>35</v>
      </c>
      <c r="D55" s="8"/>
      <c r="E55" s="102"/>
      <c r="F55" s="102"/>
      <c r="G55" s="102"/>
    </row>
    <row r="56" spans="1:7" ht="30" customHeight="1">
      <c r="A56" s="6">
        <v>5.0999999999999996</v>
      </c>
      <c r="B56" s="14" t="s">
        <v>16</v>
      </c>
      <c r="C56" s="81" t="s">
        <v>42</v>
      </c>
      <c r="D56" s="14" t="s">
        <v>4</v>
      </c>
      <c r="E56" s="12">
        <f>$E$61</f>
        <v>2230.06</v>
      </c>
      <c r="F56" s="59"/>
      <c r="G56" s="60">
        <f t="shared" si="1"/>
        <v>0</v>
      </c>
    </row>
    <row r="57" spans="1:7" ht="30" customHeight="1">
      <c r="A57" s="6">
        <v>5.2</v>
      </c>
      <c r="B57" s="4" t="s">
        <v>16</v>
      </c>
      <c r="C57" s="80" t="s">
        <v>15</v>
      </c>
      <c r="D57" s="4" t="s">
        <v>4</v>
      </c>
      <c r="E57" s="12">
        <f>$E$61</f>
        <v>2230.06</v>
      </c>
      <c r="F57" s="59"/>
      <c r="G57" s="60">
        <f t="shared" si="1"/>
        <v>0</v>
      </c>
    </row>
    <row r="58" spans="1:7" ht="30" customHeight="1">
      <c r="A58" s="6">
        <v>5.3</v>
      </c>
      <c r="B58" s="15" t="s">
        <v>17</v>
      </c>
      <c r="C58" s="80" t="s">
        <v>51</v>
      </c>
      <c r="D58" s="4" t="s">
        <v>4</v>
      </c>
      <c r="E58" s="12">
        <f>$E$61</f>
        <v>2230.06</v>
      </c>
      <c r="F58" s="59"/>
      <c r="G58" s="60">
        <f t="shared" si="1"/>
        <v>0</v>
      </c>
    </row>
    <row r="59" spans="1:7" ht="30" customHeight="1">
      <c r="A59" s="6">
        <v>5.4</v>
      </c>
      <c r="B59" s="15" t="s">
        <v>43</v>
      </c>
      <c r="C59" s="81" t="s">
        <v>52</v>
      </c>
      <c r="D59" s="4" t="s">
        <v>4</v>
      </c>
      <c r="E59" s="12">
        <f>$E$61</f>
        <v>2230.06</v>
      </c>
      <c r="F59" s="59"/>
      <c r="G59" s="60">
        <f t="shared" si="1"/>
        <v>0</v>
      </c>
    </row>
    <row r="60" spans="1:7" ht="30" customHeight="1">
      <c r="A60" s="6">
        <v>5.5</v>
      </c>
      <c r="B60" s="15" t="s">
        <v>43</v>
      </c>
      <c r="C60" s="81" t="s">
        <v>53</v>
      </c>
      <c r="D60" s="4" t="s">
        <v>4</v>
      </c>
      <c r="E60" s="12">
        <f>$E$61</f>
        <v>2230.06</v>
      </c>
      <c r="F60" s="59"/>
      <c r="G60" s="60">
        <f t="shared" si="1"/>
        <v>0</v>
      </c>
    </row>
    <row r="61" spans="1:7" ht="30" customHeight="1">
      <c r="A61" s="6">
        <v>5.6</v>
      </c>
      <c r="B61" s="14" t="s">
        <v>81</v>
      </c>
      <c r="C61" s="81" t="s">
        <v>55</v>
      </c>
      <c r="D61" s="4" t="s">
        <v>4</v>
      </c>
      <c r="E61" s="6">
        <v>2230.06</v>
      </c>
      <c r="F61" s="59"/>
      <c r="G61" s="60">
        <f t="shared" si="1"/>
        <v>0</v>
      </c>
    </row>
    <row r="62" spans="1:7" ht="39.950000000000003" customHeight="1">
      <c r="A62" s="9">
        <v>6</v>
      </c>
      <c r="B62" s="9"/>
      <c r="C62" s="72" t="s">
        <v>36</v>
      </c>
      <c r="D62" s="8"/>
      <c r="E62" s="102"/>
      <c r="F62" s="102"/>
      <c r="G62" s="102"/>
    </row>
    <row r="63" spans="1:7" ht="30" customHeight="1">
      <c r="A63" s="6">
        <v>6.1</v>
      </c>
      <c r="B63" s="14" t="s">
        <v>16</v>
      </c>
      <c r="C63" s="81" t="s">
        <v>42</v>
      </c>
      <c r="D63" s="14" t="s">
        <v>4</v>
      </c>
      <c r="E63" s="12">
        <v>112</v>
      </c>
      <c r="F63" s="59"/>
      <c r="G63" s="60">
        <f t="shared" si="1"/>
        <v>0</v>
      </c>
    </row>
    <row r="64" spans="1:7" ht="30" customHeight="1">
      <c r="A64" s="6">
        <v>6.2</v>
      </c>
      <c r="B64" s="4" t="s">
        <v>16</v>
      </c>
      <c r="C64" s="80" t="s">
        <v>15</v>
      </c>
      <c r="D64" s="4" t="s">
        <v>4</v>
      </c>
      <c r="E64" s="12">
        <v>112</v>
      </c>
      <c r="F64" s="59"/>
      <c r="G64" s="60">
        <f t="shared" si="1"/>
        <v>0</v>
      </c>
    </row>
    <row r="65" spans="1:8" ht="30" customHeight="1">
      <c r="A65" s="6">
        <v>6.3</v>
      </c>
      <c r="B65" s="14" t="s">
        <v>82</v>
      </c>
      <c r="C65" s="80" t="s">
        <v>56</v>
      </c>
      <c r="D65" s="14" t="s">
        <v>4</v>
      </c>
      <c r="E65" s="12">
        <v>112</v>
      </c>
      <c r="F65" s="59"/>
      <c r="G65" s="60">
        <f t="shared" si="1"/>
        <v>0</v>
      </c>
    </row>
    <row r="66" spans="1:8" ht="30" customHeight="1">
      <c r="A66" s="6">
        <v>6.4</v>
      </c>
      <c r="B66" s="14" t="s">
        <v>18</v>
      </c>
      <c r="C66" s="80" t="s">
        <v>57</v>
      </c>
      <c r="D66" s="4" t="s">
        <v>4</v>
      </c>
      <c r="E66" s="12">
        <v>112</v>
      </c>
      <c r="F66" s="59"/>
      <c r="G66" s="60">
        <f t="shared" si="1"/>
        <v>0</v>
      </c>
    </row>
    <row r="67" spans="1:8" ht="30" customHeight="1">
      <c r="A67" s="6">
        <v>6.5</v>
      </c>
      <c r="B67" s="35" t="s">
        <v>30</v>
      </c>
      <c r="C67" s="32" t="s">
        <v>83</v>
      </c>
      <c r="D67" s="4" t="s">
        <v>4</v>
      </c>
      <c r="E67" s="6">
        <v>112</v>
      </c>
      <c r="F67" s="59"/>
      <c r="G67" s="60">
        <f t="shared" si="1"/>
        <v>0</v>
      </c>
    </row>
    <row r="68" spans="1:8" ht="30" customHeight="1">
      <c r="A68" s="6">
        <v>6.6</v>
      </c>
      <c r="B68" s="55" t="s">
        <v>61</v>
      </c>
      <c r="C68" s="85" t="s">
        <v>62</v>
      </c>
      <c r="D68" s="55" t="s">
        <v>60</v>
      </c>
      <c r="E68" s="57">
        <v>60</v>
      </c>
      <c r="F68" s="59"/>
      <c r="G68" s="60">
        <f t="shared" si="1"/>
        <v>0</v>
      </c>
    </row>
    <row r="69" spans="1:8" ht="30" customHeight="1">
      <c r="A69" s="6">
        <v>6.7</v>
      </c>
      <c r="B69" s="56" t="s">
        <v>92</v>
      </c>
      <c r="C69" s="85" t="s">
        <v>65</v>
      </c>
      <c r="D69" s="57" t="s">
        <v>60</v>
      </c>
      <c r="E69" s="57">
        <v>98</v>
      </c>
      <c r="F69" s="59"/>
      <c r="G69" s="60">
        <f t="shared" si="1"/>
        <v>0</v>
      </c>
    </row>
    <row r="70" spans="1:8" ht="31.5" customHeight="1">
      <c r="A70" s="9">
        <v>7</v>
      </c>
      <c r="B70" s="9"/>
      <c r="C70" s="72" t="s">
        <v>21</v>
      </c>
      <c r="D70" s="8"/>
      <c r="E70" s="102"/>
      <c r="F70" s="102"/>
      <c r="G70" s="102"/>
    </row>
    <row r="71" spans="1:8" ht="30" customHeight="1">
      <c r="A71" s="6">
        <v>7.1</v>
      </c>
      <c r="B71" s="14" t="s">
        <v>58</v>
      </c>
      <c r="C71" s="32" t="s">
        <v>59</v>
      </c>
      <c r="D71" s="14" t="s">
        <v>60</v>
      </c>
      <c r="E71" s="6">
        <v>519</v>
      </c>
      <c r="F71" s="59"/>
      <c r="G71" s="60">
        <f t="shared" si="1"/>
        <v>0</v>
      </c>
    </row>
    <row r="72" spans="1:8" ht="30" customHeight="1">
      <c r="A72" s="6">
        <v>7.3</v>
      </c>
      <c r="B72" s="14" t="s">
        <v>61</v>
      </c>
      <c r="C72" s="86" t="s">
        <v>63</v>
      </c>
      <c r="D72" s="14" t="s">
        <v>60</v>
      </c>
      <c r="E72" s="6">
        <v>73.400000000000006</v>
      </c>
      <c r="F72" s="59"/>
      <c r="G72" s="60">
        <f t="shared" si="1"/>
        <v>0</v>
      </c>
    </row>
    <row r="73" spans="1:8" ht="30" customHeight="1">
      <c r="A73" s="6">
        <v>7.4</v>
      </c>
      <c r="B73" s="14" t="s">
        <v>58</v>
      </c>
      <c r="C73" s="81" t="s">
        <v>64</v>
      </c>
      <c r="D73" s="14" t="s">
        <v>60</v>
      </c>
      <c r="E73" s="6">
        <v>68.099999999999994</v>
      </c>
      <c r="F73" s="59"/>
      <c r="G73" s="60">
        <f t="shared" si="1"/>
        <v>0</v>
      </c>
    </row>
    <row r="74" spans="1:8" ht="39.950000000000003" customHeight="1">
      <c r="A74" s="9" t="s">
        <v>98</v>
      </c>
      <c r="B74" s="9"/>
      <c r="C74" s="72" t="s">
        <v>101</v>
      </c>
      <c r="D74" s="8"/>
      <c r="E74" s="102"/>
      <c r="F74" s="102"/>
      <c r="G74" s="102"/>
    </row>
    <row r="75" spans="1:8" ht="30" customHeight="1">
      <c r="A75" s="6">
        <v>8.1</v>
      </c>
      <c r="B75" s="14" t="s">
        <v>16</v>
      </c>
      <c r="C75" s="86" t="s">
        <v>120</v>
      </c>
      <c r="D75" s="14" t="s">
        <v>4</v>
      </c>
      <c r="E75" s="6">
        <v>550.28</v>
      </c>
      <c r="F75" s="59"/>
      <c r="G75" s="90">
        <f t="shared" si="1"/>
        <v>0</v>
      </c>
    </row>
    <row r="76" spans="1:8" ht="30" customHeight="1">
      <c r="A76" s="6">
        <v>8.1999999999999993</v>
      </c>
      <c r="B76" s="4" t="s">
        <v>16</v>
      </c>
      <c r="C76" s="80" t="s">
        <v>15</v>
      </c>
      <c r="D76" s="4" t="s">
        <v>4</v>
      </c>
      <c r="E76" s="30">
        <v>550.28</v>
      </c>
      <c r="F76" s="59"/>
      <c r="G76" s="90">
        <f t="shared" si="1"/>
        <v>0</v>
      </c>
      <c r="H76" s="60"/>
    </row>
    <row r="77" spans="1:8" ht="30" customHeight="1">
      <c r="A77" s="6">
        <v>8.3000000000000007</v>
      </c>
      <c r="B77" s="14" t="s">
        <v>82</v>
      </c>
      <c r="C77" s="80" t="s">
        <v>56</v>
      </c>
      <c r="D77" s="4" t="s">
        <v>4</v>
      </c>
      <c r="E77" s="6">
        <v>550.28</v>
      </c>
      <c r="F77" s="59"/>
      <c r="G77" s="90">
        <f t="shared" si="1"/>
        <v>0</v>
      </c>
    </row>
    <row r="78" spans="1:8" ht="30" customHeight="1">
      <c r="A78" s="6">
        <v>8.4</v>
      </c>
      <c r="B78" s="14" t="s">
        <v>18</v>
      </c>
      <c r="C78" s="80" t="s">
        <v>137</v>
      </c>
      <c r="D78" s="4" t="s">
        <v>4</v>
      </c>
      <c r="E78" s="6">
        <v>550.28</v>
      </c>
      <c r="F78" s="59"/>
      <c r="G78" s="90">
        <f t="shared" si="1"/>
        <v>0</v>
      </c>
    </row>
    <row r="79" spans="1:8" ht="30" customHeight="1">
      <c r="A79" s="6">
        <v>8.5</v>
      </c>
      <c r="B79" s="14" t="s">
        <v>30</v>
      </c>
      <c r="C79" s="79" t="s">
        <v>83</v>
      </c>
      <c r="D79" s="4" t="s">
        <v>4</v>
      </c>
      <c r="E79" s="6">
        <v>550.28</v>
      </c>
      <c r="F79" s="59"/>
      <c r="G79" s="90">
        <f t="shared" si="1"/>
        <v>0</v>
      </c>
    </row>
    <row r="80" spans="1:8" ht="30" customHeight="1">
      <c r="A80" s="6">
        <v>8.6</v>
      </c>
      <c r="B80" s="41" t="s">
        <v>61</v>
      </c>
      <c r="C80" s="82" t="s">
        <v>62</v>
      </c>
      <c r="D80" s="4" t="s">
        <v>60</v>
      </c>
      <c r="E80" s="6">
        <v>257.89999999999998</v>
      </c>
      <c r="F80" s="59"/>
      <c r="G80" s="90">
        <f t="shared" si="1"/>
        <v>0</v>
      </c>
    </row>
    <row r="81" spans="1:7" ht="30" customHeight="1">
      <c r="A81" s="6">
        <v>8.6999999999999993</v>
      </c>
      <c r="B81" s="42" t="s">
        <v>61</v>
      </c>
      <c r="C81" s="82" t="s">
        <v>63</v>
      </c>
      <c r="D81" s="44" t="s">
        <v>60</v>
      </c>
      <c r="E81" s="6">
        <v>101.91</v>
      </c>
      <c r="F81" s="59"/>
      <c r="G81" s="90">
        <f t="shared" si="1"/>
        <v>0</v>
      </c>
    </row>
    <row r="82" spans="1:7" ht="30" customHeight="1">
      <c r="A82" s="6">
        <v>8.8000000000000007</v>
      </c>
      <c r="B82" s="45" t="s">
        <v>58</v>
      </c>
      <c r="C82" s="82" t="s">
        <v>64</v>
      </c>
      <c r="D82" s="4" t="s">
        <v>60</v>
      </c>
      <c r="E82" s="6">
        <v>131.77000000000001</v>
      </c>
      <c r="F82" s="59"/>
      <c r="G82" s="90">
        <f t="shared" si="1"/>
        <v>0</v>
      </c>
    </row>
    <row r="83" spans="1:7" ht="30" customHeight="1">
      <c r="A83" s="6">
        <v>8.9</v>
      </c>
      <c r="B83" s="43" t="s">
        <v>92</v>
      </c>
      <c r="C83" s="85" t="s">
        <v>65</v>
      </c>
      <c r="D83" s="46" t="s">
        <v>60</v>
      </c>
      <c r="E83" s="57">
        <v>304.95</v>
      </c>
      <c r="F83" s="59"/>
      <c r="G83" s="90">
        <f t="shared" si="1"/>
        <v>0</v>
      </c>
    </row>
    <row r="84" spans="1:7" ht="39.950000000000003" customHeight="1">
      <c r="A84" s="9" t="s">
        <v>100</v>
      </c>
      <c r="B84" s="9"/>
      <c r="C84" s="72" t="s">
        <v>102</v>
      </c>
      <c r="D84" s="8"/>
      <c r="E84" s="102"/>
      <c r="F84" s="102"/>
      <c r="G84" s="102"/>
    </row>
    <row r="85" spans="1:7" ht="30" customHeight="1">
      <c r="A85" s="6">
        <v>8.1</v>
      </c>
      <c r="B85" s="14" t="s">
        <v>16</v>
      </c>
      <c r="C85" s="86" t="s">
        <v>121</v>
      </c>
      <c r="D85" s="14" t="s">
        <v>4</v>
      </c>
      <c r="E85" s="6">
        <v>764.69</v>
      </c>
      <c r="F85" s="59"/>
      <c r="G85" s="60">
        <f t="shared" si="1"/>
        <v>0</v>
      </c>
    </row>
    <row r="86" spans="1:7" ht="30" customHeight="1">
      <c r="A86" s="6">
        <v>8.1999999999999993</v>
      </c>
      <c r="B86" s="4" t="s">
        <v>16</v>
      </c>
      <c r="C86" s="80" t="s">
        <v>15</v>
      </c>
      <c r="D86" s="4" t="s">
        <v>4</v>
      </c>
      <c r="E86" s="6">
        <v>764.69</v>
      </c>
      <c r="F86" s="59"/>
      <c r="G86" s="60">
        <f t="shared" si="1"/>
        <v>0</v>
      </c>
    </row>
    <row r="87" spans="1:7" ht="30" customHeight="1">
      <c r="A87" s="6">
        <v>8.3000000000000007</v>
      </c>
      <c r="B87" s="14" t="s">
        <v>82</v>
      </c>
      <c r="C87" s="80" t="s">
        <v>56</v>
      </c>
      <c r="D87" s="4" t="s">
        <v>4</v>
      </c>
      <c r="E87" s="6">
        <v>764.69</v>
      </c>
      <c r="F87" s="59"/>
      <c r="G87" s="60">
        <f t="shared" si="1"/>
        <v>0</v>
      </c>
    </row>
    <row r="88" spans="1:7" ht="30" customHeight="1">
      <c r="A88" s="6">
        <v>8.4</v>
      </c>
      <c r="B88" s="14" t="s">
        <v>18</v>
      </c>
      <c r="C88" s="80" t="s">
        <v>137</v>
      </c>
      <c r="D88" s="4" t="s">
        <v>4</v>
      </c>
      <c r="E88" s="6">
        <v>764.69</v>
      </c>
      <c r="F88" s="59"/>
      <c r="G88" s="60">
        <f t="shared" si="1"/>
        <v>0</v>
      </c>
    </row>
    <row r="89" spans="1:7" ht="30" customHeight="1">
      <c r="A89" s="6">
        <v>8.5</v>
      </c>
      <c r="B89" s="14" t="s">
        <v>30</v>
      </c>
      <c r="C89" s="82" t="s">
        <v>83</v>
      </c>
      <c r="D89" s="4" t="s">
        <v>4</v>
      </c>
      <c r="E89" s="6">
        <v>764.69</v>
      </c>
      <c r="F89" s="59"/>
      <c r="G89" s="60">
        <f t="shared" si="1"/>
        <v>0</v>
      </c>
    </row>
    <row r="90" spans="1:7" ht="30" customHeight="1">
      <c r="A90" s="6">
        <v>8.6</v>
      </c>
      <c r="B90" s="47" t="s">
        <v>61</v>
      </c>
      <c r="C90" s="82" t="s">
        <v>136</v>
      </c>
      <c r="D90" s="48" t="s">
        <v>60</v>
      </c>
      <c r="E90" s="57">
        <v>383.51</v>
      </c>
      <c r="F90" s="59"/>
      <c r="G90" s="60">
        <f t="shared" si="1"/>
        <v>0</v>
      </c>
    </row>
    <row r="91" spans="1:7" ht="30" customHeight="1">
      <c r="A91" s="6">
        <v>8.6999999999999993</v>
      </c>
      <c r="B91" s="50" t="s">
        <v>61</v>
      </c>
      <c r="C91" s="85" t="s">
        <v>63</v>
      </c>
      <c r="D91" s="49" t="s">
        <v>60</v>
      </c>
      <c r="E91" s="57">
        <v>34.880000000000003</v>
      </c>
      <c r="F91" s="59"/>
      <c r="G91" s="60">
        <f t="shared" si="1"/>
        <v>0</v>
      </c>
    </row>
    <row r="92" spans="1:7" ht="30" customHeight="1">
      <c r="A92" s="6">
        <v>8.8000000000000007</v>
      </c>
      <c r="B92" s="51" t="s">
        <v>58</v>
      </c>
      <c r="C92" s="85" t="s">
        <v>64</v>
      </c>
      <c r="D92" s="52" t="s">
        <v>60</v>
      </c>
      <c r="E92" s="57">
        <v>56.094000000000001</v>
      </c>
      <c r="F92" s="59"/>
      <c r="G92" s="60">
        <f t="shared" si="1"/>
        <v>0</v>
      </c>
    </row>
    <row r="93" spans="1:7" ht="30" customHeight="1">
      <c r="A93" s="6">
        <v>8.9</v>
      </c>
      <c r="B93" s="53" t="s">
        <v>92</v>
      </c>
      <c r="C93" s="85" t="s">
        <v>65</v>
      </c>
      <c r="D93" s="54" t="s">
        <v>60</v>
      </c>
      <c r="E93" s="57">
        <v>402.81</v>
      </c>
      <c r="F93" s="59"/>
      <c r="G93" s="60">
        <f t="shared" si="1"/>
        <v>0</v>
      </c>
    </row>
    <row r="94" spans="1:7" ht="39.950000000000003" customHeight="1">
      <c r="A94" s="9" t="s">
        <v>99</v>
      </c>
      <c r="B94" s="9"/>
      <c r="C94" s="72" t="s">
        <v>103</v>
      </c>
      <c r="D94" s="8"/>
      <c r="E94" s="102"/>
      <c r="F94" s="102"/>
      <c r="G94" s="102"/>
    </row>
    <row r="95" spans="1:7" ht="30" customHeight="1">
      <c r="A95" s="62">
        <v>8.1</v>
      </c>
      <c r="B95" s="4" t="s">
        <v>28</v>
      </c>
      <c r="C95" s="3" t="s">
        <v>84</v>
      </c>
      <c r="D95" s="4" t="s">
        <v>5</v>
      </c>
      <c r="E95" s="6">
        <v>172.33</v>
      </c>
      <c r="F95" s="59"/>
      <c r="G95" s="60">
        <f t="shared" si="1"/>
        <v>0</v>
      </c>
    </row>
    <row r="96" spans="1:7" ht="30" customHeight="1">
      <c r="A96" s="62">
        <v>8.1999999999999993</v>
      </c>
      <c r="B96" s="5" t="s">
        <v>27</v>
      </c>
      <c r="C96" s="3" t="s">
        <v>85</v>
      </c>
      <c r="D96" s="4" t="s">
        <v>5</v>
      </c>
      <c r="E96" s="6">
        <v>105.16</v>
      </c>
      <c r="F96" s="25"/>
      <c r="G96" s="60">
        <f t="shared" si="1"/>
        <v>0</v>
      </c>
    </row>
    <row r="97" spans="1:8" ht="30" customHeight="1">
      <c r="A97" s="62">
        <v>8.3000000000000007</v>
      </c>
      <c r="B97" s="4" t="s">
        <v>16</v>
      </c>
      <c r="C97" s="80" t="s">
        <v>15</v>
      </c>
      <c r="D97" s="4" t="s">
        <v>4</v>
      </c>
      <c r="E97" s="6">
        <f>$E$100</f>
        <v>666.71</v>
      </c>
      <c r="F97" s="59"/>
      <c r="G97" s="60">
        <f t="shared" si="1"/>
        <v>0</v>
      </c>
    </row>
    <row r="98" spans="1:8" ht="30" customHeight="1">
      <c r="A98" s="62">
        <v>8.4</v>
      </c>
      <c r="B98" s="14" t="s">
        <v>82</v>
      </c>
      <c r="C98" s="80" t="s">
        <v>127</v>
      </c>
      <c r="D98" s="4" t="s">
        <v>4</v>
      </c>
      <c r="E98" s="6">
        <v>666.71</v>
      </c>
      <c r="F98" s="59"/>
      <c r="G98" s="60">
        <f t="shared" si="1"/>
        <v>0</v>
      </c>
    </row>
    <row r="99" spans="1:8" ht="30" customHeight="1">
      <c r="A99" s="62">
        <v>8.5</v>
      </c>
      <c r="B99" s="14" t="s">
        <v>18</v>
      </c>
      <c r="C99" s="80" t="s">
        <v>137</v>
      </c>
      <c r="D99" s="4" t="s">
        <v>4</v>
      </c>
      <c r="E99" s="6">
        <f>$E$100</f>
        <v>666.71</v>
      </c>
      <c r="F99" s="59"/>
      <c r="G99" s="60">
        <f t="shared" si="1"/>
        <v>0</v>
      </c>
      <c r="H99" s="36"/>
    </row>
    <row r="100" spans="1:8" ht="30" customHeight="1">
      <c r="A100" s="62">
        <v>8.6</v>
      </c>
      <c r="B100" s="14" t="s">
        <v>30</v>
      </c>
      <c r="C100" s="79" t="s">
        <v>83</v>
      </c>
      <c r="D100" s="4" t="s">
        <v>4</v>
      </c>
      <c r="E100" s="6">
        <v>666.71</v>
      </c>
      <c r="F100" s="59"/>
      <c r="G100" s="60">
        <f t="shared" ref="G100:G140" si="2">ROUND(F100*E100,2)</f>
        <v>0</v>
      </c>
    </row>
    <row r="101" spans="1:8" ht="30" customHeight="1">
      <c r="A101" s="62">
        <v>8.6999999999999993</v>
      </c>
      <c r="B101" s="57" t="s">
        <v>61</v>
      </c>
      <c r="C101" s="85" t="s">
        <v>63</v>
      </c>
      <c r="D101" s="4" t="s">
        <v>60</v>
      </c>
      <c r="E101" s="57">
        <v>164.43</v>
      </c>
      <c r="F101" s="25"/>
      <c r="G101" s="60">
        <f t="shared" si="2"/>
        <v>0</v>
      </c>
    </row>
    <row r="102" spans="1:8" ht="30" customHeight="1">
      <c r="A102" s="62">
        <v>8.8000000000000007</v>
      </c>
      <c r="B102" s="57" t="s">
        <v>58</v>
      </c>
      <c r="C102" s="85" t="s">
        <v>64</v>
      </c>
      <c r="D102" s="4" t="s">
        <v>60</v>
      </c>
      <c r="E102" s="57">
        <v>207.9</v>
      </c>
      <c r="F102" s="25"/>
      <c r="G102" s="60">
        <f t="shared" si="2"/>
        <v>0</v>
      </c>
    </row>
    <row r="103" spans="1:8" ht="30" customHeight="1">
      <c r="A103" s="62">
        <v>8.9</v>
      </c>
      <c r="B103" s="56" t="s">
        <v>92</v>
      </c>
      <c r="C103" s="85" t="s">
        <v>65</v>
      </c>
      <c r="D103" s="4" t="s">
        <v>60</v>
      </c>
      <c r="E103" s="57">
        <v>893.55</v>
      </c>
      <c r="F103" s="25"/>
      <c r="G103" s="60">
        <f t="shared" si="2"/>
        <v>0</v>
      </c>
    </row>
    <row r="104" spans="1:8" ht="27.75" customHeight="1">
      <c r="A104" s="9">
        <v>9</v>
      </c>
      <c r="B104" s="9"/>
      <c r="C104" s="72" t="s">
        <v>144</v>
      </c>
      <c r="D104" s="8"/>
      <c r="E104" s="102"/>
      <c r="F104" s="102"/>
      <c r="G104" s="102"/>
    </row>
    <row r="105" spans="1:8" ht="30" customHeight="1">
      <c r="A105" s="6">
        <v>9.1</v>
      </c>
      <c r="B105" s="14" t="s">
        <v>16</v>
      </c>
      <c r="C105" s="81" t="s">
        <v>42</v>
      </c>
      <c r="D105" s="14" t="s">
        <v>4</v>
      </c>
      <c r="E105" s="27">
        <v>110</v>
      </c>
      <c r="F105" s="59"/>
      <c r="G105" s="60">
        <f t="shared" si="2"/>
        <v>0</v>
      </c>
    </row>
    <row r="106" spans="1:8" ht="30" customHeight="1">
      <c r="A106" s="6">
        <v>9.1999999999999993</v>
      </c>
      <c r="B106" s="4" t="s">
        <v>16</v>
      </c>
      <c r="C106" s="80" t="s">
        <v>15</v>
      </c>
      <c r="D106" s="4" t="s">
        <v>4</v>
      </c>
      <c r="E106" s="27">
        <v>110</v>
      </c>
      <c r="F106" s="59"/>
      <c r="G106" s="60">
        <f t="shared" si="2"/>
        <v>0</v>
      </c>
    </row>
    <row r="107" spans="1:8" ht="30" customHeight="1">
      <c r="A107" s="6">
        <v>9.3000000000000007</v>
      </c>
      <c r="B107" s="15" t="s">
        <v>17</v>
      </c>
      <c r="C107" s="80" t="s">
        <v>51</v>
      </c>
      <c r="D107" s="4" t="s">
        <v>4</v>
      </c>
      <c r="E107" s="27">
        <v>110</v>
      </c>
      <c r="F107" s="59"/>
      <c r="G107" s="60">
        <f t="shared" si="2"/>
        <v>0</v>
      </c>
    </row>
    <row r="108" spans="1:8" ht="30" customHeight="1">
      <c r="A108" s="6">
        <v>9.4</v>
      </c>
      <c r="B108" s="15" t="s">
        <v>43</v>
      </c>
      <c r="C108" s="81" t="s">
        <v>52</v>
      </c>
      <c r="D108" s="4" t="s">
        <v>4</v>
      </c>
      <c r="E108" s="27">
        <v>110</v>
      </c>
      <c r="F108" s="59"/>
      <c r="G108" s="60">
        <f t="shared" si="2"/>
        <v>0</v>
      </c>
      <c r="H108" s="36"/>
    </row>
    <row r="109" spans="1:8" ht="30" customHeight="1">
      <c r="A109" s="6">
        <v>9.6</v>
      </c>
      <c r="B109" s="15" t="s">
        <v>43</v>
      </c>
      <c r="C109" s="81" t="s">
        <v>53</v>
      </c>
      <c r="D109" s="4" t="s">
        <v>4</v>
      </c>
      <c r="E109" s="27">
        <v>110</v>
      </c>
      <c r="F109" s="59"/>
      <c r="G109" s="60">
        <f t="shared" si="2"/>
        <v>0</v>
      </c>
    </row>
    <row r="110" spans="1:8" ht="30" customHeight="1">
      <c r="A110" s="6">
        <v>9.6999999999999993</v>
      </c>
      <c r="B110" s="14" t="s">
        <v>81</v>
      </c>
      <c r="C110" s="81" t="s">
        <v>55</v>
      </c>
      <c r="D110" s="4" t="s">
        <v>4</v>
      </c>
      <c r="E110" s="21">
        <v>110</v>
      </c>
      <c r="F110" s="59"/>
      <c r="G110" s="60">
        <f t="shared" si="2"/>
        <v>0</v>
      </c>
    </row>
    <row r="111" spans="1:8" ht="39.950000000000003" customHeight="1">
      <c r="A111" s="9">
        <v>10</v>
      </c>
      <c r="B111" s="9"/>
      <c r="C111" s="72" t="s">
        <v>45</v>
      </c>
      <c r="D111" s="8"/>
      <c r="E111" s="102"/>
      <c r="F111" s="102"/>
      <c r="G111" s="102"/>
    </row>
    <row r="112" spans="1:8" ht="30" customHeight="1">
      <c r="A112" s="12">
        <v>10.1</v>
      </c>
      <c r="B112" s="15" t="s">
        <v>24</v>
      </c>
      <c r="C112" s="2" t="s">
        <v>150</v>
      </c>
      <c r="D112" s="38" t="s">
        <v>4</v>
      </c>
      <c r="E112" s="38">
        <v>9424</v>
      </c>
      <c r="F112" s="40"/>
      <c r="G112" s="65">
        <f t="shared" si="2"/>
        <v>0</v>
      </c>
    </row>
    <row r="113" spans="1:7" ht="30" customHeight="1">
      <c r="A113" s="12">
        <v>10.199999999999999</v>
      </c>
      <c r="B113" s="14" t="s">
        <v>25</v>
      </c>
      <c r="C113" s="3" t="s">
        <v>38</v>
      </c>
      <c r="D113" s="16" t="s">
        <v>4</v>
      </c>
      <c r="E113" s="7">
        <v>29760</v>
      </c>
      <c r="F113" s="24"/>
      <c r="G113" s="65">
        <f t="shared" si="2"/>
        <v>0</v>
      </c>
    </row>
    <row r="114" spans="1:7" ht="30" customHeight="1">
      <c r="A114" s="12">
        <v>10.3</v>
      </c>
      <c r="B114" s="30" t="s">
        <v>47</v>
      </c>
      <c r="C114" s="3" t="s">
        <v>46</v>
      </c>
      <c r="D114" s="16" t="s">
        <v>4</v>
      </c>
      <c r="E114" s="7">
        <v>51</v>
      </c>
      <c r="F114" s="24"/>
      <c r="G114" s="65">
        <f t="shared" si="2"/>
        <v>0</v>
      </c>
    </row>
    <row r="115" spans="1:7" ht="39.950000000000003" customHeight="1">
      <c r="A115" s="9">
        <v>11</v>
      </c>
      <c r="B115" s="9"/>
      <c r="C115" s="72" t="s">
        <v>37</v>
      </c>
      <c r="D115" s="8"/>
      <c r="E115" s="102"/>
      <c r="F115" s="102"/>
      <c r="G115" s="102"/>
    </row>
    <row r="116" spans="1:7" ht="30" customHeight="1">
      <c r="A116" s="12">
        <v>11.1</v>
      </c>
      <c r="B116" s="17" t="s">
        <v>67</v>
      </c>
      <c r="C116" s="19" t="s">
        <v>70</v>
      </c>
      <c r="D116" s="18" t="s">
        <v>6</v>
      </c>
      <c r="E116" s="20">
        <v>45</v>
      </c>
      <c r="F116" s="24"/>
      <c r="G116" s="60">
        <f t="shared" si="2"/>
        <v>0</v>
      </c>
    </row>
    <row r="117" spans="1:7" ht="30" customHeight="1">
      <c r="A117" s="12">
        <v>11.2</v>
      </c>
      <c r="B117" s="18" t="s">
        <v>68</v>
      </c>
      <c r="C117" s="87" t="s">
        <v>71</v>
      </c>
      <c r="D117" s="18" t="s">
        <v>6</v>
      </c>
      <c r="E117" s="20">
        <v>68</v>
      </c>
      <c r="F117" s="24"/>
      <c r="G117" s="60">
        <f t="shared" si="2"/>
        <v>0</v>
      </c>
    </row>
    <row r="118" spans="1:7" ht="30" customHeight="1">
      <c r="A118" s="12">
        <v>11.3</v>
      </c>
      <c r="B118" s="18" t="s">
        <v>68</v>
      </c>
      <c r="C118" s="87" t="s">
        <v>72</v>
      </c>
      <c r="D118" s="18" t="s">
        <v>6</v>
      </c>
      <c r="E118" s="20">
        <v>78</v>
      </c>
      <c r="F118" s="24"/>
      <c r="G118" s="60">
        <f t="shared" si="2"/>
        <v>0</v>
      </c>
    </row>
    <row r="119" spans="1:7" ht="30" customHeight="1">
      <c r="A119" s="12">
        <v>11.4</v>
      </c>
      <c r="B119" s="18" t="s">
        <v>68</v>
      </c>
      <c r="C119" s="87" t="s">
        <v>73</v>
      </c>
      <c r="D119" s="18" t="s">
        <v>6</v>
      </c>
      <c r="E119" s="20">
        <v>71</v>
      </c>
      <c r="F119" s="24"/>
      <c r="G119" s="60">
        <f t="shared" si="2"/>
        <v>0</v>
      </c>
    </row>
    <row r="120" spans="1:7" ht="30" customHeight="1">
      <c r="A120" s="12">
        <v>11.5</v>
      </c>
      <c r="B120" s="18" t="s">
        <v>69</v>
      </c>
      <c r="C120" s="87" t="s">
        <v>74</v>
      </c>
      <c r="D120" s="18" t="s">
        <v>4</v>
      </c>
      <c r="E120" s="20">
        <v>1695</v>
      </c>
      <c r="F120" s="24"/>
      <c r="G120" s="60">
        <f t="shared" si="2"/>
        <v>0</v>
      </c>
    </row>
    <row r="121" spans="1:7" ht="30" customHeight="1">
      <c r="A121" s="12">
        <v>11.6</v>
      </c>
      <c r="B121" s="18" t="s">
        <v>68</v>
      </c>
      <c r="C121" s="87" t="s">
        <v>75</v>
      </c>
      <c r="D121" s="18" t="s">
        <v>6</v>
      </c>
      <c r="E121" s="20">
        <v>12</v>
      </c>
      <c r="F121" s="24"/>
      <c r="G121" s="60">
        <f t="shared" si="2"/>
        <v>0</v>
      </c>
    </row>
    <row r="122" spans="1:7" ht="35.25" customHeight="1">
      <c r="A122" s="9">
        <v>12</v>
      </c>
      <c r="B122" s="9"/>
      <c r="C122" s="72" t="s">
        <v>97</v>
      </c>
      <c r="D122" s="8"/>
      <c r="E122" s="105"/>
      <c r="F122" s="106"/>
      <c r="G122" s="107"/>
    </row>
    <row r="123" spans="1:7" ht="30" customHeight="1">
      <c r="A123" s="28">
        <v>12.1</v>
      </c>
      <c r="B123" s="33" t="s">
        <v>126</v>
      </c>
      <c r="C123" s="87" t="s">
        <v>108</v>
      </c>
      <c r="D123" s="4" t="s">
        <v>4</v>
      </c>
      <c r="E123" s="29">
        <v>94.8</v>
      </c>
      <c r="F123" s="34"/>
      <c r="G123" s="34">
        <f t="shared" si="2"/>
        <v>0</v>
      </c>
    </row>
    <row r="124" spans="1:7" ht="30" customHeight="1">
      <c r="A124" s="12">
        <v>12.2</v>
      </c>
      <c r="B124" s="33" t="s">
        <v>126</v>
      </c>
      <c r="C124" s="87" t="s">
        <v>107</v>
      </c>
      <c r="D124" s="18" t="s">
        <v>4</v>
      </c>
      <c r="E124" s="20">
        <v>94.8</v>
      </c>
      <c r="F124" s="24"/>
      <c r="G124" s="34">
        <f t="shared" si="2"/>
        <v>0</v>
      </c>
    </row>
    <row r="125" spans="1:7" ht="30" customHeight="1">
      <c r="A125" s="12">
        <v>12.3</v>
      </c>
      <c r="B125" s="33" t="s">
        <v>126</v>
      </c>
      <c r="C125" s="87" t="s">
        <v>117</v>
      </c>
      <c r="D125" s="18" t="s">
        <v>60</v>
      </c>
      <c r="E125" s="20">
        <v>63.2</v>
      </c>
      <c r="F125" s="24"/>
      <c r="G125" s="34">
        <f t="shared" si="2"/>
        <v>0</v>
      </c>
    </row>
    <row r="126" spans="1:7" ht="30" customHeight="1">
      <c r="A126" s="12">
        <v>12.4</v>
      </c>
      <c r="B126" s="33" t="s">
        <v>126</v>
      </c>
      <c r="C126" s="88" t="s">
        <v>115</v>
      </c>
      <c r="D126" s="18" t="s">
        <v>5</v>
      </c>
      <c r="E126" s="20">
        <v>509.38</v>
      </c>
      <c r="F126" s="24"/>
      <c r="G126" s="34">
        <f t="shared" si="2"/>
        <v>0</v>
      </c>
    </row>
    <row r="127" spans="1:7" ht="30" customHeight="1">
      <c r="A127" s="12">
        <v>12.5</v>
      </c>
      <c r="B127" s="33" t="s">
        <v>126</v>
      </c>
      <c r="C127" s="87" t="s">
        <v>109</v>
      </c>
      <c r="D127" s="18" t="s">
        <v>4</v>
      </c>
      <c r="E127" s="20">
        <v>39.549999999999997</v>
      </c>
      <c r="F127" s="24"/>
      <c r="G127" s="34">
        <f t="shared" si="2"/>
        <v>0</v>
      </c>
    </row>
    <row r="128" spans="1:7" ht="30" customHeight="1">
      <c r="A128" s="12">
        <v>12.6</v>
      </c>
      <c r="B128" s="18" t="s">
        <v>58</v>
      </c>
      <c r="C128" s="87" t="s">
        <v>110</v>
      </c>
      <c r="D128" s="18" t="s">
        <v>60</v>
      </c>
      <c r="E128" s="20">
        <v>16</v>
      </c>
      <c r="F128" s="24"/>
      <c r="G128" s="34">
        <f t="shared" si="2"/>
        <v>0</v>
      </c>
    </row>
    <row r="129" spans="1:7" ht="30" customHeight="1">
      <c r="A129" s="12">
        <v>12.7</v>
      </c>
      <c r="B129" s="18" t="s">
        <v>24</v>
      </c>
      <c r="C129" s="108" t="s">
        <v>151</v>
      </c>
      <c r="D129" s="18" t="s">
        <v>4</v>
      </c>
      <c r="E129" s="20">
        <v>624.02</v>
      </c>
      <c r="F129" s="24"/>
      <c r="G129" s="34">
        <f t="shared" si="2"/>
        <v>0</v>
      </c>
    </row>
    <row r="130" spans="1:7" ht="30" customHeight="1">
      <c r="A130" s="12">
        <v>12.8</v>
      </c>
      <c r="B130" s="18" t="s">
        <v>25</v>
      </c>
      <c r="C130" s="87" t="s">
        <v>116</v>
      </c>
      <c r="D130" s="18" t="s">
        <v>4</v>
      </c>
      <c r="E130" s="20">
        <v>88</v>
      </c>
      <c r="F130" s="24"/>
      <c r="G130" s="34">
        <f t="shared" si="2"/>
        <v>0</v>
      </c>
    </row>
    <row r="131" spans="1:7" ht="36" customHeight="1">
      <c r="A131" s="9">
        <v>13</v>
      </c>
      <c r="B131" s="9"/>
      <c r="C131" s="72" t="s">
        <v>20</v>
      </c>
      <c r="D131" s="8"/>
      <c r="E131" s="105"/>
      <c r="F131" s="106"/>
      <c r="G131" s="107"/>
    </row>
    <row r="132" spans="1:7" ht="23.25" customHeight="1">
      <c r="A132" s="12">
        <v>13.1</v>
      </c>
      <c r="B132" s="5" t="s">
        <v>19</v>
      </c>
      <c r="C132" s="1" t="s">
        <v>8</v>
      </c>
      <c r="D132" s="12" t="s">
        <v>9</v>
      </c>
      <c r="E132" s="6">
        <v>7.44</v>
      </c>
      <c r="F132" s="59"/>
      <c r="G132" s="60">
        <f t="shared" si="2"/>
        <v>0</v>
      </c>
    </row>
    <row r="133" spans="1:7" ht="75">
      <c r="A133" s="12">
        <v>13.2</v>
      </c>
      <c r="B133" s="12" t="s">
        <v>91</v>
      </c>
      <c r="C133" s="89" t="s">
        <v>66</v>
      </c>
      <c r="D133" s="12" t="s">
        <v>6</v>
      </c>
      <c r="E133" s="12">
        <v>2</v>
      </c>
      <c r="F133" s="25"/>
      <c r="G133" s="60">
        <f t="shared" si="2"/>
        <v>0</v>
      </c>
    </row>
    <row r="134" spans="1:7" ht="30" customHeight="1">
      <c r="A134" s="12">
        <v>13.3</v>
      </c>
      <c r="B134" s="12" t="s">
        <v>90</v>
      </c>
      <c r="C134" s="58" t="s">
        <v>111</v>
      </c>
      <c r="D134" s="12" t="s">
        <v>60</v>
      </c>
      <c r="E134" s="12">
        <v>25</v>
      </c>
      <c r="F134" s="59"/>
      <c r="G134" s="60">
        <f t="shared" si="2"/>
        <v>0</v>
      </c>
    </row>
    <row r="135" spans="1:7" ht="30" customHeight="1">
      <c r="A135" s="12">
        <v>13.4</v>
      </c>
      <c r="B135" s="12" t="s">
        <v>125</v>
      </c>
      <c r="C135" s="58" t="s">
        <v>88</v>
      </c>
      <c r="D135" s="13" t="s">
        <v>6</v>
      </c>
      <c r="E135" s="13">
        <v>6</v>
      </c>
      <c r="F135" s="59"/>
      <c r="G135" s="60">
        <f t="shared" si="2"/>
        <v>0</v>
      </c>
    </row>
    <row r="136" spans="1:7" ht="30" customHeight="1">
      <c r="A136" s="12">
        <v>13.5</v>
      </c>
      <c r="B136" s="12" t="s">
        <v>125</v>
      </c>
      <c r="C136" s="58" t="s">
        <v>89</v>
      </c>
      <c r="D136" s="13" t="s">
        <v>6</v>
      </c>
      <c r="E136" s="13">
        <v>1</v>
      </c>
      <c r="F136" s="59"/>
      <c r="G136" s="60">
        <f t="shared" si="2"/>
        <v>0</v>
      </c>
    </row>
    <row r="137" spans="1:7" ht="30" customHeight="1">
      <c r="A137" s="12">
        <v>13.6</v>
      </c>
      <c r="B137" s="12" t="s">
        <v>105</v>
      </c>
      <c r="C137" s="73" t="s">
        <v>96</v>
      </c>
      <c r="D137" s="13" t="s">
        <v>6</v>
      </c>
      <c r="E137" s="12">
        <v>156</v>
      </c>
      <c r="F137" s="59"/>
      <c r="G137" s="60">
        <f t="shared" si="2"/>
        <v>0</v>
      </c>
    </row>
    <row r="138" spans="1:7" ht="30" customHeight="1">
      <c r="A138" s="12">
        <v>13.7</v>
      </c>
      <c r="B138" s="6" t="s">
        <v>7</v>
      </c>
      <c r="C138" s="74" t="s">
        <v>124</v>
      </c>
      <c r="D138" s="13" t="s">
        <v>6</v>
      </c>
      <c r="E138" s="13">
        <v>6</v>
      </c>
      <c r="F138" s="59"/>
      <c r="G138" s="60">
        <f t="shared" si="2"/>
        <v>0</v>
      </c>
    </row>
    <row r="139" spans="1:7" ht="30" customHeight="1">
      <c r="A139" s="12">
        <v>13.8</v>
      </c>
      <c r="B139" s="12" t="s">
        <v>106</v>
      </c>
      <c r="C139" s="73" t="s">
        <v>104</v>
      </c>
      <c r="D139" s="12" t="s">
        <v>60</v>
      </c>
      <c r="E139" s="30">
        <v>207.2</v>
      </c>
      <c r="F139" s="59"/>
      <c r="G139" s="60">
        <f t="shared" si="2"/>
        <v>0</v>
      </c>
    </row>
    <row r="140" spans="1:7" ht="30" customHeight="1" thickBot="1">
      <c r="A140" s="71">
        <v>13.9</v>
      </c>
      <c r="B140" s="66" t="s">
        <v>123</v>
      </c>
      <c r="C140" s="75" t="s">
        <v>122</v>
      </c>
      <c r="D140" s="66" t="s">
        <v>60</v>
      </c>
      <c r="E140" s="67">
        <v>188</v>
      </c>
      <c r="F140" s="68"/>
      <c r="G140" s="60">
        <f t="shared" si="2"/>
        <v>0</v>
      </c>
    </row>
    <row r="141" spans="1:7" ht="22.5" customHeight="1" thickBot="1">
      <c r="A141" s="101" t="s">
        <v>141</v>
      </c>
      <c r="B141" s="101"/>
      <c r="C141" s="101"/>
      <c r="D141" s="101"/>
      <c r="E141" s="101"/>
      <c r="F141" s="101"/>
      <c r="G141" s="69"/>
    </row>
    <row r="142" spans="1:7" ht="22.5" customHeight="1" thickBot="1">
      <c r="A142" s="101" t="s">
        <v>142</v>
      </c>
      <c r="B142" s="101"/>
      <c r="C142" s="101"/>
      <c r="D142" s="101"/>
      <c r="E142" s="101"/>
      <c r="F142" s="101"/>
      <c r="G142" s="70"/>
    </row>
    <row r="143" spans="1:7" ht="23.25" customHeight="1" thickBot="1">
      <c r="A143" s="101" t="s">
        <v>143</v>
      </c>
      <c r="B143" s="101"/>
      <c r="C143" s="101"/>
      <c r="D143" s="101"/>
      <c r="E143" s="101"/>
      <c r="F143" s="101"/>
      <c r="G143" s="70"/>
    </row>
  </sheetData>
  <mergeCells count="22">
    <mergeCell ref="E104:G104"/>
    <mergeCell ref="E111:G111"/>
    <mergeCell ref="E115:G115"/>
    <mergeCell ref="E122:G122"/>
    <mergeCell ref="E74:G74"/>
    <mergeCell ref="E84:G84"/>
    <mergeCell ref="F1:G1"/>
    <mergeCell ref="A2:G2"/>
    <mergeCell ref="A141:F141"/>
    <mergeCell ref="A142:F142"/>
    <mergeCell ref="A143:F143"/>
    <mergeCell ref="E43:G43"/>
    <mergeCell ref="E48:G48"/>
    <mergeCell ref="E55:G55"/>
    <mergeCell ref="E62:G62"/>
    <mergeCell ref="A3:G3"/>
    <mergeCell ref="E5:G5"/>
    <mergeCell ref="E27:G27"/>
    <mergeCell ref="E35:G35"/>
    <mergeCell ref="E131:G131"/>
    <mergeCell ref="E70:G70"/>
    <mergeCell ref="E94:G94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2019-08-12T14:20:31Z</dcterms:modified>
</cp:coreProperties>
</file>